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urrent members\DelSignore\Data-2020\SD516 DapX FM live experiment\"/>
    </mc:Choice>
  </mc:AlternateContent>
  <bookViews>
    <workbookView xWindow="0" yWindow="0" windowWidth="28800" windowHeight="12300"/>
  </bookViews>
  <sheets>
    <sheet name="Filtered 2 FL" sheetId="3" r:id="rId1"/>
    <sheet name="Organized" sheetId="2" r:id="rId2"/>
    <sheet name="Presynaptic-Intensity_CoV" sheetId="1" r:id="rId3"/>
  </sheets>
  <calcPr calcId="162913"/>
</workbook>
</file>

<file path=xl/calcChain.xml><?xml version="1.0" encoding="utf-8"?>
<calcChain xmlns="http://schemas.openxmlformats.org/spreadsheetml/2006/main">
  <c r="C2" i="3" l="1"/>
  <c r="W1" i="3"/>
  <c r="X1" i="3"/>
  <c r="Y1" i="3"/>
  <c r="V1" i="3"/>
  <c r="O42" i="3" l="1"/>
  <c r="G42" i="3"/>
  <c r="O41" i="3"/>
  <c r="G41" i="3"/>
  <c r="O40" i="3"/>
  <c r="G40" i="3"/>
  <c r="O39" i="3"/>
  <c r="G39" i="3"/>
  <c r="O37" i="3"/>
  <c r="G37" i="3"/>
  <c r="O36" i="3"/>
  <c r="G36" i="3"/>
  <c r="O35" i="3"/>
  <c r="G35" i="3"/>
  <c r="O34" i="3"/>
  <c r="G34" i="3"/>
  <c r="O32" i="3"/>
  <c r="G32" i="3"/>
  <c r="O31" i="3"/>
  <c r="G31" i="3"/>
  <c r="O30" i="3"/>
  <c r="G30" i="3"/>
  <c r="O29" i="3"/>
  <c r="G29" i="3"/>
  <c r="O27" i="3"/>
  <c r="G27" i="3"/>
  <c r="O26" i="3"/>
  <c r="G26" i="3"/>
  <c r="O25" i="3"/>
  <c r="G25" i="3"/>
  <c r="O24" i="3"/>
  <c r="G24" i="3"/>
  <c r="O22" i="3"/>
  <c r="G22" i="3"/>
  <c r="O21" i="3"/>
  <c r="G21" i="3"/>
  <c r="O20" i="3"/>
  <c r="G20" i="3"/>
  <c r="O19" i="3"/>
  <c r="G19" i="3"/>
  <c r="O17" i="3"/>
  <c r="G17" i="3"/>
  <c r="O16" i="3"/>
  <c r="G16" i="3"/>
  <c r="O15" i="3"/>
  <c r="O14" i="3"/>
  <c r="O12" i="3"/>
  <c r="G12" i="3"/>
  <c r="O11" i="3"/>
  <c r="G11" i="3"/>
  <c r="O10" i="3"/>
  <c r="G10" i="3"/>
  <c r="O9" i="3"/>
  <c r="G9" i="3"/>
  <c r="O7" i="3"/>
  <c r="G7" i="3"/>
  <c r="O6" i="3"/>
  <c r="G6" i="3"/>
  <c r="O5" i="3"/>
  <c r="G5" i="3"/>
  <c r="O4" i="3"/>
  <c r="G4" i="3"/>
  <c r="O40" i="2"/>
  <c r="O39" i="2"/>
  <c r="O38" i="2"/>
  <c r="O37" i="2"/>
  <c r="G38" i="2"/>
  <c r="G39" i="2"/>
  <c r="G40" i="2"/>
  <c r="G37" i="2"/>
  <c r="O35" i="2"/>
  <c r="O34" i="2"/>
  <c r="O33" i="2"/>
  <c r="O32" i="2"/>
  <c r="G33" i="2"/>
  <c r="G34" i="2"/>
  <c r="G35" i="2"/>
  <c r="G32" i="2"/>
  <c r="O30" i="2"/>
  <c r="O29" i="2"/>
  <c r="O28" i="2"/>
  <c r="O27" i="2"/>
  <c r="G28" i="2"/>
  <c r="G29" i="2"/>
  <c r="G30" i="2"/>
  <c r="G27" i="2"/>
  <c r="O25" i="2"/>
  <c r="O24" i="2"/>
  <c r="O23" i="2"/>
  <c r="O22" i="2"/>
  <c r="G23" i="2"/>
  <c r="G24" i="2"/>
  <c r="G25" i="2"/>
  <c r="G22" i="2"/>
  <c r="O20" i="2"/>
  <c r="O19" i="2"/>
  <c r="O18" i="2"/>
  <c r="O17" i="2"/>
  <c r="G18" i="2"/>
  <c r="G19" i="2"/>
  <c r="G20" i="2"/>
  <c r="G17" i="2"/>
  <c r="O15" i="2"/>
  <c r="O14" i="2"/>
  <c r="O13" i="2"/>
  <c r="O12" i="2"/>
  <c r="G13" i="2"/>
  <c r="G14" i="2"/>
  <c r="G15" i="2"/>
  <c r="G12" i="2"/>
  <c r="O10" i="2"/>
  <c r="O9" i="2"/>
  <c r="O8" i="2"/>
  <c r="O7" i="2"/>
  <c r="G8" i="2"/>
  <c r="G9" i="2"/>
  <c r="G10" i="2"/>
  <c r="G7" i="2"/>
  <c r="O5" i="2"/>
  <c r="O4" i="2"/>
  <c r="O3" i="2"/>
  <c r="O2" i="2"/>
  <c r="G3" i="2"/>
  <c r="G4" i="2"/>
  <c r="G5" i="2"/>
  <c r="G2" i="2"/>
</calcChain>
</file>

<file path=xl/sharedStrings.xml><?xml version="1.0" encoding="utf-8"?>
<sst xmlns="http://schemas.openxmlformats.org/spreadsheetml/2006/main" count="303" uniqueCount="89">
  <si>
    <t>File</t>
  </si>
  <si>
    <t>PreArea</t>
  </si>
  <si>
    <t>Ch-1_Mean</t>
  </si>
  <si>
    <t>Ch-1_CoV</t>
  </si>
  <si>
    <t>Ch-2_Mean</t>
  </si>
  <si>
    <t>Ch-2_CoV</t>
  </si>
  <si>
    <t>cleaned_SD516_Dish1_DFL_m67_a3_001.tif</t>
  </si>
  <si>
    <t>cleaned_SD516_Dish1_DFL_m67_a3_003.tif</t>
  </si>
  <si>
    <t>cleaned_SD516_Dish1_DFL_m67_a4_002.tif</t>
  </si>
  <si>
    <t>cleaned_SD516_Dish1_DFL_m67_a4_004.tif</t>
  </si>
  <si>
    <t>cleaned_SD516_Dish1_shi_m67_a3_001.tif</t>
  </si>
  <si>
    <t>cleaned_SD516_Dish1_shi_m67_a3_004.tif</t>
  </si>
  <si>
    <t>cleaned_SD516_Dish1_shi_m67_a4_002.tif</t>
  </si>
  <si>
    <t>cleaned_SD516_Dish1_shi_m67_a4_003.tif</t>
  </si>
  <si>
    <t>cleaned_SD516_Dish2_ddd_m67_a3_001.tif</t>
  </si>
  <si>
    <t>cleaned_SD516_Dish2_ddd_m67_a3_004.tif</t>
  </si>
  <si>
    <t>cleaned_SD516_Dish2_ddd_m67_a4_002.tif</t>
  </si>
  <si>
    <t>cleaned_SD516_Dish2_ddd_m67_a4_003.tif</t>
  </si>
  <si>
    <t>cleaned_SD516_Dish2_dfl_m67_a3_001.tif</t>
  </si>
  <si>
    <t>cleaned_SD516_Dish2_dfl_m67_a3_004.tif</t>
  </si>
  <si>
    <t>cleaned_SD516_Dish2_dfl_m67_a4_002.tif</t>
  </si>
  <si>
    <t>cleaned_SD516_Dish2_dfl_m67_a4_003.tif</t>
  </si>
  <si>
    <t>cleaned_SD516_Dish3_dcd_m67_a3_001.tif</t>
  </si>
  <si>
    <t>cleaned_SD516_Dish3_dcd_m67_a3_004.tif</t>
  </si>
  <si>
    <t>cleaned_SD516_Dish3_dcd_m67_a4_002.tif</t>
  </si>
  <si>
    <t>cleaned_SD516_Dish3_dcd_m67_a4_003.tif</t>
  </si>
  <si>
    <t>cleaned_SD516_Dish3_dfl_m67_a3_001.tif</t>
  </si>
  <si>
    <t>cleaned_SD516_Dish3_dfl_m67_a3_003.tif</t>
  </si>
  <si>
    <t>cleaned_SD516_Dish3_dfl_m67_a3_004.tif</t>
  </si>
  <si>
    <t>cleaned_SD516_Dish3_dfl_m67_a4_002.tif</t>
  </si>
  <si>
    <t>cleaned_SD516_Dish4_dcd_m67_a3_001.tif</t>
  </si>
  <si>
    <t>cleaned_SD516_Dish4_dcd_m67_a3_004.tif</t>
  </si>
  <si>
    <t>cleaned_SD516_Dish4_dcd_m67_a4_002.tif</t>
  </si>
  <si>
    <t>cleaned_SD516_Dish4_dcd_m67_a4_003.tif</t>
  </si>
  <si>
    <t>cleaned_SD516_Dish4_dfl_m67_a3_001.tif</t>
  </si>
  <si>
    <t>cleaned_SD516_Dish4_dfl_m67_a3_004.tif</t>
  </si>
  <si>
    <t>cleaned_SD516_Dish4_dfl_m67_a4_002.tif</t>
  </si>
  <si>
    <t>cleaned_SD516_Dish4_dfl_m67_a4_003.tif</t>
  </si>
  <si>
    <t>cleaned_SD516_Dish5_ddd_m67_a3_001.tif</t>
  </si>
  <si>
    <t>cleaned_SD516_Dish5_ddd_m67_a3_004.tif</t>
  </si>
  <si>
    <t>cleaned_SD516_Dish5_ddd_m67_a4_002.tif</t>
  </si>
  <si>
    <t>cleaned_SD516_Dish5_ddd_m67_a4_003.tif</t>
  </si>
  <si>
    <t>cleaned_SD516_Dish5_dfl_m67_a3_001.tif</t>
  </si>
  <si>
    <t>cleaned_SD516_Dish5_dfl_m67_a3_004.tif</t>
  </si>
  <si>
    <t>cleaned_SD516_Dish5_dfl_m67_a4_002.tif</t>
  </si>
  <si>
    <t>cleaned_SD516_Dish5_dfl_m67_a4_003.tif</t>
  </si>
  <si>
    <t>cleaned_SD516_Dish6_dfl_m67_a3_001.tif</t>
  </si>
  <si>
    <t>cleaned_SD516_Dish6_dfl_m67_a3_004.tif</t>
  </si>
  <si>
    <t>cleaned_SD516_Dish6_dfl_m67_a4_002.tif</t>
  </si>
  <si>
    <t>cleaned_SD516_Dish6_dfl_m67_a4_003.tif</t>
  </si>
  <si>
    <t>cleaned_SD516_Dish6_shi_m67_a3_001.tif</t>
  </si>
  <si>
    <t>cleaned_SD516_Dish6_shi_m67_a3_004.tif</t>
  </si>
  <si>
    <t>cleaned_SD516_Dish6_shi_m67_a4_002.tif</t>
  </si>
  <si>
    <t>cleaned_SD516_Dish6_shi_m67_a4_003.tif</t>
  </si>
  <si>
    <t>cleaned_SD516_Dish7_ddd_m67_a3_001.tif</t>
  </si>
  <si>
    <t>cleaned_SD516_Dish7_ddd_m67_a3_004.tif</t>
  </si>
  <si>
    <t>cleaned_SD516_Dish7_ddd_m67_a4_002.tif</t>
  </si>
  <si>
    <t>cleaned_SD516_Dish7_ddd_m67_a4_003.tif</t>
  </si>
  <si>
    <t>cleaned_SD516_Dish7_dfl_m67_a3_001.tif</t>
  </si>
  <si>
    <t>cleaned_SD516_Dish7_dfl_m67_a4_002.tif</t>
  </si>
  <si>
    <t>cleaned_SD516_Dish7_dfl_m67_a4_003.tif</t>
  </si>
  <si>
    <t>cleaned_SD516_Dish7_dfl_m67_a4_004.tif</t>
  </si>
  <si>
    <t>cleaned_SD516_Dish8_dcd_m67_a3_001.tif</t>
  </si>
  <si>
    <t>cleaned_SD516_Dish8_dcd_m67_a3_002.tif</t>
  </si>
  <si>
    <t>cleaned_SD516_Dish8_dcd_m67_a3_004.tif</t>
  </si>
  <si>
    <t>cleaned_SD516_Dish8_dcd_m67_a4_003.tif</t>
  </si>
  <si>
    <t>cleaned_SD516_Dish8_dfl_m67_a3_001.tif</t>
  </si>
  <si>
    <t>cleaned_SD516_Dish8_dfl_m67_a3_002.tif</t>
  </si>
  <si>
    <t>cleaned_SD516_Dish8_dfl_m67_a3_004.tif</t>
  </si>
  <si>
    <t>cleaned_SD516_Dish8_dfl_m67_a4_003.tif</t>
  </si>
  <si>
    <t>FM Mean</t>
  </si>
  <si>
    <t>FM CoV</t>
  </si>
  <si>
    <t>RFP Mean</t>
  </si>
  <si>
    <t>RFP CoV</t>
  </si>
  <si>
    <t>FM Norm</t>
  </si>
  <si>
    <t>shi1</t>
  </si>
  <si>
    <t>dd1</t>
  </si>
  <si>
    <t>dcd1</t>
  </si>
  <si>
    <t>dcd2</t>
  </si>
  <si>
    <t>dd2</t>
  </si>
  <si>
    <t>shi2</t>
  </si>
  <si>
    <t>dd3</t>
  </si>
  <si>
    <t>dcd3</t>
  </si>
  <si>
    <t>dD</t>
  </si>
  <si>
    <t>dCD</t>
  </si>
  <si>
    <t>shi</t>
  </si>
  <si>
    <t>FL</t>
  </si>
  <si>
    <t xml:space="preserve">FL </t>
  </si>
  <si>
    <t>This sheet filters two FL control NMJs that I had imaged twice due to the lens being dirty (marked red).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</si>
</sst>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8" fillId="34" borderId="0" xfId="0" applyFont="1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E23" workbookViewId="0">
      <selection activeCell="I29" sqref="I29"/>
    </sheetView>
  </sheetViews>
  <sheetFormatPr defaultRowHeight="15" x14ac:dyDescent="0.25"/>
  <cols>
    <col min="1" max="1" width="39.85546875" bestFit="1" customWidth="1"/>
    <col min="9" max="9" width="39.85546875" bestFit="1" customWidth="1"/>
  </cols>
  <sheetData>
    <row r="1" spans="1:28" x14ac:dyDescent="0.25">
      <c r="A1" t="s">
        <v>88</v>
      </c>
      <c r="V1">
        <f>AVERAGE(V4:V35)</f>
        <v>99.999999999999986</v>
      </c>
      <c r="W1">
        <f t="shared" ref="W1:Y1" si="0">AVERAGE(W4:W35)</f>
        <v>114.40104165278728</v>
      </c>
      <c r="X1">
        <f t="shared" si="0"/>
        <v>72.678382685763339</v>
      </c>
      <c r="Y1">
        <f t="shared" si="0"/>
        <v>15.746173204234996</v>
      </c>
    </row>
    <row r="2" spans="1:28" x14ac:dyDescent="0.25">
      <c r="C2">
        <f>AVERAGE(C4:C42)</f>
        <v>11472.208429999999</v>
      </c>
    </row>
    <row r="3" spans="1:28" x14ac:dyDescent="0.25">
      <c r="A3" t="s">
        <v>0</v>
      </c>
      <c r="B3" t="s">
        <v>1</v>
      </c>
      <c r="C3" t="s">
        <v>70</v>
      </c>
      <c r="D3" t="s">
        <v>71</v>
      </c>
      <c r="E3" t="s">
        <v>72</v>
      </c>
      <c r="F3" t="s">
        <v>73</v>
      </c>
      <c r="G3" t="s">
        <v>74</v>
      </c>
      <c r="J3" t="s">
        <v>1</v>
      </c>
      <c r="K3" t="s">
        <v>70</v>
      </c>
      <c r="L3" t="s">
        <v>71</v>
      </c>
      <c r="M3" t="s">
        <v>72</v>
      </c>
      <c r="N3" t="s">
        <v>73</v>
      </c>
      <c r="O3" t="s">
        <v>74</v>
      </c>
      <c r="R3" t="s">
        <v>74</v>
      </c>
      <c r="S3" t="s">
        <v>74</v>
      </c>
      <c r="V3" t="s">
        <v>86</v>
      </c>
      <c r="W3" t="s">
        <v>83</v>
      </c>
      <c r="X3" t="s">
        <v>84</v>
      </c>
      <c r="Y3" t="s">
        <v>85</v>
      </c>
      <c r="AB3" t="s">
        <v>87</v>
      </c>
    </row>
    <row r="4" spans="1:28" x14ac:dyDescent="0.25">
      <c r="A4" t="s">
        <v>6</v>
      </c>
      <c r="B4">
        <v>727.30897000000004</v>
      </c>
      <c r="C4">
        <v>14018.81905</v>
      </c>
      <c r="D4">
        <v>0.53025</v>
      </c>
      <c r="E4">
        <v>3762.1739499999999</v>
      </c>
      <c r="F4">
        <v>0.40467999999999998</v>
      </c>
      <c r="G4">
        <f>C4/AVERAGE($C$4:$C$7)*100</f>
        <v>104.6672760306044</v>
      </c>
      <c r="I4" t="s">
        <v>10</v>
      </c>
      <c r="J4">
        <v>431.90143</v>
      </c>
      <c r="K4">
        <v>1750.5694000000001</v>
      </c>
      <c r="L4">
        <v>0.43389</v>
      </c>
      <c r="M4">
        <v>2138.6302300000002</v>
      </c>
      <c r="N4">
        <v>0.38919999999999999</v>
      </c>
      <c r="O4">
        <f>K4/AVERAGE($C$4:$C$7)*100</f>
        <v>13.070097413129069</v>
      </c>
      <c r="Q4" t="s">
        <v>75</v>
      </c>
      <c r="R4">
        <v>104.6672760306044</v>
      </c>
      <c r="S4">
        <v>13.070097413129069</v>
      </c>
      <c r="V4">
        <v>86.852532391619533</v>
      </c>
      <c r="W4">
        <v>55.0937372312831</v>
      </c>
      <c r="X4">
        <v>76.280477962130817</v>
      </c>
      <c r="Y4">
        <v>13.070097413129069</v>
      </c>
    </row>
    <row r="5" spans="1:28" x14ac:dyDescent="0.25">
      <c r="A5" t="s">
        <v>7</v>
      </c>
      <c r="B5">
        <v>554.61752999999999</v>
      </c>
      <c r="C5">
        <v>13935.906779999999</v>
      </c>
      <c r="D5">
        <v>0.48995</v>
      </c>
      <c r="E5">
        <v>4098.0385500000002</v>
      </c>
      <c r="F5">
        <v>0.41094999999999998</v>
      </c>
      <c r="G5">
        <f t="shared" ref="G5:G7" si="1">C5/AVERAGE($C$4:$C$7)*100</f>
        <v>104.04823662225893</v>
      </c>
      <c r="I5" t="s">
        <v>11</v>
      </c>
      <c r="J5">
        <v>165.18526</v>
      </c>
      <c r="K5">
        <v>1735.53901</v>
      </c>
      <c r="L5">
        <v>0.36260999999999999</v>
      </c>
      <c r="M5">
        <v>2230.87354</v>
      </c>
      <c r="N5">
        <v>0.32972000000000001</v>
      </c>
      <c r="O5">
        <f t="shared" ref="O5:O7" si="2">K5/AVERAGE($C$4:$C$7)*100</f>
        <v>12.957877548291194</v>
      </c>
      <c r="Q5" t="s">
        <v>75</v>
      </c>
      <c r="R5">
        <v>104.04823662225893</v>
      </c>
      <c r="S5">
        <v>12.957877548291194</v>
      </c>
      <c r="V5">
        <v>119.44289199781544</v>
      </c>
      <c r="W5">
        <v>81.435034782265276</v>
      </c>
      <c r="X5">
        <v>67.677162130840969</v>
      </c>
      <c r="Y5">
        <v>12.957877548291194</v>
      </c>
    </row>
    <row r="6" spans="1:28" x14ac:dyDescent="0.25">
      <c r="A6" t="s">
        <v>8</v>
      </c>
      <c r="B6">
        <v>1073.5807199999999</v>
      </c>
      <c r="C6">
        <v>14556.91771</v>
      </c>
      <c r="D6">
        <v>0.53764999999999996</v>
      </c>
      <c r="E6">
        <v>4526.3127400000003</v>
      </c>
      <c r="F6">
        <v>0.48199999999999998</v>
      </c>
      <c r="G6">
        <f t="shared" si="1"/>
        <v>108.68482706518448</v>
      </c>
      <c r="I6" t="s">
        <v>12</v>
      </c>
      <c r="J6">
        <v>1408.54384</v>
      </c>
      <c r="K6">
        <v>2624.0526199999999</v>
      </c>
      <c r="L6">
        <v>0.42914999999999998</v>
      </c>
      <c r="M6">
        <v>2378.9682400000002</v>
      </c>
      <c r="N6">
        <v>0.32428000000000001</v>
      </c>
      <c r="O6">
        <f t="shared" si="2"/>
        <v>19.591695913670463</v>
      </c>
      <c r="Q6" t="s">
        <v>75</v>
      </c>
      <c r="R6">
        <v>108.68482706518448</v>
      </c>
      <c r="S6">
        <v>19.591695913670463</v>
      </c>
      <c r="V6">
        <v>104.71287936813094</v>
      </c>
      <c r="W6">
        <v>129.84579902852761</v>
      </c>
      <c r="X6">
        <v>70.845187855038205</v>
      </c>
      <c r="Y6">
        <v>19.591695913670463</v>
      </c>
    </row>
    <row r="7" spans="1:28" x14ac:dyDescent="0.25">
      <c r="A7" t="s">
        <v>9</v>
      </c>
      <c r="B7">
        <v>323.70384999999999</v>
      </c>
      <c r="C7">
        <v>11063.1492</v>
      </c>
      <c r="D7">
        <v>0.67496</v>
      </c>
      <c r="E7">
        <v>1908.5890199999999</v>
      </c>
      <c r="F7">
        <v>0.61870000000000003</v>
      </c>
      <c r="G7">
        <f t="shared" si="1"/>
        <v>82.599660281952225</v>
      </c>
      <c r="I7" t="s">
        <v>13</v>
      </c>
      <c r="J7">
        <v>941.72880999999995</v>
      </c>
      <c r="K7">
        <v>2157.7488699999999</v>
      </c>
      <c r="L7">
        <v>0.49014000000000002</v>
      </c>
      <c r="M7">
        <v>1937.6070299999999</v>
      </c>
      <c r="N7">
        <v>0.43197999999999998</v>
      </c>
      <c r="O7">
        <f t="shared" si="2"/>
        <v>16.110179878597883</v>
      </c>
      <c r="Q7" t="s">
        <v>75</v>
      </c>
      <c r="R7">
        <v>82.599660281952225</v>
      </c>
      <c r="S7">
        <v>16.110179878597883</v>
      </c>
      <c r="V7">
        <v>88.991696242434045</v>
      </c>
      <c r="W7">
        <v>81.915341023894683</v>
      </c>
      <c r="X7">
        <v>58.030816872664403</v>
      </c>
      <c r="Y7">
        <v>16.110179878597883</v>
      </c>
    </row>
    <row r="8" spans="1:28" x14ac:dyDescent="0.25">
      <c r="V8">
        <v>107.89972798238121</v>
      </c>
      <c r="W8">
        <v>94.377242337208003</v>
      </c>
      <c r="X8">
        <v>93.345333086286743</v>
      </c>
      <c r="Y8">
        <v>15.153353859870602</v>
      </c>
    </row>
    <row r="9" spans="1:28" x14ac:dyDescent="0.25">
      <c r="A9" t="s">
        <v>18</v>
      </c>
      <c r="B9">
        <v>1789.87734</v>
      </c>
      <c r="C9">
        <v>11759.39255</v>
      </c>
      <c r="D9">
        <v>0.61648000000000003</v>
      </c>
      <c r="E9">
        <v>2249.2531399999998</v>
      </c>
      <c r="F9">
        <v>0.52842999999999996</v>
      </c>
      <c r="G9">
        <f>C9/AVERAGE($C$9:$C$12)*100</f>
        <v>86.852532391619533</v>
      </c>
      <c r="I9" t="s">
        <v>14</v>
      </c>
      <c r="J9">
        <v>847.06209999999999</v>
      </c>
      <c r="K9">
        <v>7459.4126999999999</v>
      </c>
      <c r="L9">
        <v>0.54403000000000001</v>
      </c>
      <c r="M9">
        <v>1411.26124</v>
      </c>
      <c r="N9">
        <v>0.47388999999999998</v>
      </c>
      <c r="O9">
        <f>K9/AVERAGE($C$9:$C$12)*100</f>
        <v>55.0937372312831</v>
      </c>
      <c r="Q9" t="s">
        <v>76</v>
      </c>
      <c r="R9">
        <v>86.852532391619533</v>
      </c>
      <c r="S9">
        <v>55.0937372312831</v>
      </c>
      <c r="V9">
        <v>73.464540688104123</v>
      </c>
      <c r="W9">
        <v>164.37309717565239</v>
      </c>
      <c r="X9">
        <v>95.142135929189266</v>
      </c>
      <c r="Y9">
        <v>15.349494161199424</v>
      </c>
    </row>
    <row r="10" spans="1:28" x14ac:dyDescent="0.25">
      <c r="A10" t="s">
        <v>19</v>
      </c>
      <c r="B10">
        <v>1280.24748</v>
      </c>
      <c r="C10">
        <v>16171.962009999999</v>
      </c>
      <c r="D10">
        <v>0.43619000000000002</v>
      </c>
      <c r="E10">
        <v>2605.8384999999998</v>
      </c>
      <c r="F10">
        <v>0.40209</v>
      </c>
      <c r="G10">
        <f t="shared" ref="G10:G12" si="3">C10/AVERAGE($C$9:$C$12)*100</f>
        <v>119.44289199781544</v>
      </c>
      <c r="I10" t="s">
        <v>15</v>
      </c>
      <c r="J10">
        <v>1919.4082599999999</v>
      </c>
      <c r="K10">
        <v>11025.89084</v>
      </c>
      <c r="L10">
        <v>0.52637</v>
      </c>
      <c r="M10">
        <v>1658.5529200000001</v>
      </c>
      <c r="N10">
        <v>0.48483999999999999</v>
      </c>
      <c r="O10">
        <f t="shared" ref="O10:O12" si="4">K10/AVERAGE($C$9:$C$12)*100</f>
        <v>81.435034782265276</v>
      </c>
      <c r="Q10" t="s">
        <v>76</v>
      </c>
      <c r="R10">
        <v>119.44289199781544</v>
      </c>
      <c r="S10">
        <v>81.435034782265276</v>
      </c>
      <c r="V10">
        <v>108.40984175391648</v>
      </c>
      <c r="W10">
        <v>98.784437064567911</v>
      </c>
      <c r="X10">
        <v>86.511516894975216</v>
      </c>
      <c r="Y10">
        <v>13.126741245724535</v>
      </c>
    </row>
    <row r="11" spans="1:28" x14ac:dyDescent="0.25">
      <c r="A11" t="s">
        <v>20</v>
      </c>
      <c r="B11">
        <v>908.24731999999995</v>
      </c>
      <c r="C11">
        <v>14177.592979999999</v>
      </c>
      <c r="D11">
        <v>0.61334</v>
      </c>
      <c r="E11">
        <v>2381.4009900000001</v>
      </c>
      <c r="F11">
        <v>0.52336000000000005</v>
      </c>
      <c r="G11">
        <f t="shared" si="3"/>
        <v>104.71287936813094</v>
      </c>
      <c r="I11" t="s">
        <v>16</v>
      </c>
      <c r="J11">
        <v>1011.6053900000001</v>
      </c>
      <c r="K11">
        <v>17580.462879999999</v>
      </c>
      <c r="L11">
        <v>0.38740000000000002</v>
      </c>
      <c r="M11">
        <v>4184.8720000000003</v>
      </c>
      <c r="N11">
        <v>0.31395000000000001</v>
      </c>
      <c r="O11">
        <f t="shared" si="4"/>
        <v>129.84579902852761</v>
      </c>
      <c r="Q11" t="s">
        <v>76</v>
      </c>
      <c r="R11">
        <v>104.71287936813094</v>
      </c>
      <c r="S11">
        <v>129.84579902852761</v>
      </c>
      <c r="V11">
        <v>110.2258895755982</v>
      </c>
      <c r="W11">
        <v>141.10370207780588</v>
      </c>
      <c r="X11">
        <v>62.511801598135484</v>
      </c>
      <c r="Y11">
        <v>20.609945613396803</v>
      </c>
    </row>
    <row r="12" spans="1:28" x14ac:dyDescent="0.25">
      <c r="A12" t="s">
        <v>21</v>
      </c>
      <c r="B12">
        <v>453.67921000000001</v>
      </c>
      <c r="C12">
        <v>12049.02449</v>
      </c>
      <c r="D12">
        <v>0.66485000000000005</v>
      </c>
      <c r="E12">
        <v>2352.68325</v>
      </c>
      <c r="F12">
        <v>0.53800000000000003</v>
      </c>
      <c r="G12">
        <f t="shared" si="3"/>
        <v>88.991696242434045</v>
      </c>
      <c r="I12" t="s">
        <v>17</v>
      </c>
      <c r="J12">
        <v>840.00036999999998</v>
      </c>
      <c r="K12">
        <v>11090.92187</v>
      </c>
      <c r="L12">
        <v>0.51339000000000001</v>
      </c>
      <c r="M12">
        <v>1678.7892400000001</v>
      </c>
      <c r="N12">
        <v>0.48554000000000003</v>
      </c>
      <c r="O12">
        <f t="shared" si="4"/>
        <v>81.915341023894683</v>
      </c>
      <c r="Q12" t="s">
        <v>76</v>
      </c>
      <c r="R12">
        <v>88.991696242434045</v>
      </c>
      <c r="S12">
        <v>81.915341023894683</v>
      </c>
      <c r="V12">
        <v>89.440447205143073</v>
      </c>
      <c r="W12">
        <v>120.06579961990056</v>
      </c>
      <c r="X12">
        <v>46.17272399169773</v>
      </c>
    </row>
    <row r="13" spans="1:28" x14ac:dyDescent="0.25">
      <c r="V13">
        <v>102.91262334989861</v>
      </c>
      <c r="W13">
        <v>137.84042942381211</v>
      </c>
      <c r="X13">
        <v>70.82517734613289</v>
      </c>
    </row>
    <row r="14" spans="1:28" x14ac:dyDescent="0.25">
      <c r="A14" s="1" t="s">
        <v>26</v>
      </c>
      <c r="I14" t="s">
        <v>22</v>
      </c>
      <c r="J14">
        <v>1266.1733999999999</v>
      </c>
      <c r="K14">
        <v>10883.31767</v>
      </c>
      <c r="L14">
        <v>0.45850000000000002</v>
      </c>
      <c r="M14">
        <v>2788.32933</v>
      </c>
      <c r="N14">
        <v>0.50941000000000003</v>
      </c>
      <c r="O14">
        <f>K14/AVERAGE($C$14:$C$17)*100</f>
        <v>76.280477962130817</v>
      </c>
      <c r="Q14" t="s">
        <v>77</v>
      </c>
      <c r="S14">
        <v>76.280477962130817</v>
      </c>
      <c r="V14">
        <v>105.714161045021</v>
      </c>
      <c r="W14">
        <v>141.20695533531389</v>
      </c>
      <c r="X14">
        <v>75.558887089259585</v>
      </c>
    </row>
    <row r="15" spans="1:28" x14ac:dyDescent="0.25">
      <c r="A15" s="1" t="s">
        <v>27</v>
      </c>
      <c r="I15" t="s">
        <v>23</v>
      </c>
      <c r="J15">
        <v>1129.4326000000001</v>
      </c>
      <c r="K15">
        <v>9655.8395299999993</v>
      </c>
      <c r="L15">
        <v>0.42512</v>
      </c>
      <c r="M15">
        <v>2177.9319700000001</v>
      </c>
      <c r="N15">
        <v>0.41404999999999997</v>
      </c>
      <c r="O15">
        <f t="shared" ref="O15:O17" si="5">K15/AVERAGE($C$14:$C$17)*100</f>
        <v>67.677162130840969</v>
      </c>
      <c r="Q15" t="s">
        <v>77</v>
      </c>
      <c r="S15">
        <v>67.677162130840969</v>
      </c>
      <c r="V15">
        <v>101.9327683999373</v>
      </c>
      <c r="W15">
        <v>126.77092473321585</v>
      </c>
      <c r="X15">
        <v>69.23937147280877</v>
      </c>
    </row>
    <row r="16" spans="1:28" x14ac:dyDescent="0.25">
      <c r="A16" t="s">
        <v>28</v>
      </c>
      <c r="B16">
        <v>1550.76612</v>
      </c>
      <c r="C16">
        <v>11514.92447</v>
      </c>
      <c r="D16">
        <v>0.41208</v>
      </c>
      <c r="E16">
        <v>3040.8871100000001</v>
      </c>
      <c r="F16">
        <v>0.46442</v>
      </c>
      <c r="G16">
        <f t="shared" ref="G16:G17" si="6">C16/AVERAGE($C$14:$C$17)*100</f>
        <v>80.707369655363152</v>
      </c>
      <c r="I16" t="s">
        <v>24</v>
      </c>
      <c r="J16">
        <v>424.24709999999999</v>
      </c>
      <c r="K16">
        <v>10107.83762</v>
      </c>
      <c r="L16">
        <v>0.52115999999999996</v>
      </c>
      <c r="M16">
        <v>2806.4661900000001</v>
      </c>
      <c r="N16">
        <v>0.55281000000000002</v>
      </c>
      <c r="O16">
        <f t="shared" si="5"/>
        <v>70.845187855038205</v>
      </c>
      <c r="Q16" t="s">
        <v>77</v>
      </c>
      <c r="R16">
        <v>102.58656273023293</v>
      </c>
      <c r="S16">
        <v>70.845187855038205</v>
      </c>
      <c r="V16">
        <v>67.721337972777135</v>
      </c>
    </row>
    <row r="17" spans="1:22" x14ac:dyDescent="0.25">
      <c r="A17" t="s">
        <v>29</v>
      </c>
      <c r="B17">
        <v>260.49394000000001</v>
      </c>
      <c r="C17">
        <v>17020.076779999999</v>
      </c>
      <c r="D17">
        <v>0.29213</v>
      </c>
      <c r="E17">
        <v>4846.4860699999999</v>
      </c>
      <c r="F17">
        <v>0.28760999999999998</v>
      </c>
      <c r="G17">
        <f t="shared" si="6"/>
        <v>119.29263034463682</v>
      </c>
      <c r="I17" t="s">
        <v>25</v>
      </c>
      <c r="J17">
        <v>554.96321</v>
      </c>
      <c r="K17">
        <v>8279.5471600000001</v>
      </c>
      <c r="L17">
        <v>0.35313</v>
      </c>
      <c r="M17">
        <v>5157.9212500000003</v>
      </c>
      <c r="N17">
        <v>0.39340999999999998</v>
      </c>
      <c r="O17">
        <f t="shared" si="5"/>
        <v>58.030816872664403</v>
      </c>
      <c r="Q17" t="s">
        <v>77</v>
      </c>
      <c r="R17">
        <v>151.63201276863006</v>
      </c>
      <c r="S17">
        <v>58.030816872664403</v>
      </c>
      <c r="V17">
        <v>78.060086528359832</v>
      </c>
    </row>
    <row r="18" spans="1:22" x14ac:dyDescent="0.25">
      <c r="V18">
        <v>102.58656273023293</v>
      </c>
    </row>
    <row r="19" spans="1:22" x14ac:dyDescent="0.25">
      <c r="A19" t="s">
        <v>34</v>
      </c>
      <c r="B19">
        <v>2094.7663600000001</v>
      </c>
      <c r="C19">
        <v>11500.66454</v>
      </c>
      <c r="D19">
        <v>0.53088999999999997</v>
      </c>
      <c r="E19">
        <v>3344.4181100000001</v>
      </c>
      <c r="F19">
        <v>0.50383999999999995</v>
      </c>
      <c r="G19">
        <f>C19/AVERAGE($C$19:$C$22)*100</f>
        <v>82.914882395389682</v>
      </c>
      <c r="I19" t="s">
        <v>30</v>
      </c>
      <c r="J19">
        <v>751.75342000000001</v>
      </c>
      <c r="K19">
        <v>12947.414640000001</v>
      </c>
      <c r="L19">
        <v>0.50246000000000002</v>
      </c>
      <c r="M19">
        <v>3873.4764500000001</v>
      </c>
      <c r="N19">
        <v>0.41042000000000001</v>
      </c>
      <c r="O19">
        <f>K19/AVERAGE($C$19:$C$22)*100</f>
        <v>93.345333086286743</v>
      </c>
      <c r="Q19" t="s">
        <v>78</v>
      </c>
      <c r="R19">
        <v>82.914882395389682</v>
      </c>
      <c r="S19">
        <v>93.345333086286743</v>
      </c>
      <c r="V19">
        <v>151.63201276863006</v>
      </c>
    </row>
    <row r="20" spans="1:22" x14ac:dyDescent="0.25">
      <c r="A20" t="s">
        <v>35</v>
      </c>
      <c r="B20">
        <v>1452.0500300000001</v>
      </c>
      <c r="C20">
        <v>10779.84448</v>
      </c>
      <c r="D20">
        <v>0.60743999999999998</v>
      </c>
      <c r="E20">
        <v>2040.24371</v>
      </c>
      <c r="F20">
        <v>0.53124000000000005</v>
      </c>
      <c r="G20">
        <f t="shared" ref="G20:G22" si="7">C20/AVERAGE($C$19:$C$22)*100</f>
        <v>77.718077437270466</v>
      </c>
      <c r="I20" t="s">
        <v>31</v>
      </c>
      <c r="J20">
        <v>722.17316000000005</v>
      </c>
      <c r="K20">
        <v>13196.639219999999</v>
      </c>
      <c r="L20">
        <v>0.43786000000000003</v>
      </c>
      <c r="M20">
        <v>5273.8793800000003</v>
      </c>
      <c r="N20">
        <v>0.43120999999999998</v>
      </c>
      <c r="O20">
        <f t="shared" ref="O20:O22" si="8">K20/AVERAGE($C$19:$C$22)*100</f>
        <v>95.142135929189266</v>
      </c>
      <c r="Q20" t="s">
        <v>78</v>
      </c>
      <c r="R20">
        <v>77.718077437270466</v>
      </c>
      <c r="S20">
        <v>95.142135929189266</v>
      </c>
      <c r="V20">
        <v>82.914882395389682</v>
      </c>
    </row>
    <row r="21" spans="1:22" x14ac:dyDescent="0.25">
      <c r="A21" t="s">
        <v>36</v>
      </c>
      <c r="B21">
        <v>1336.0993599999999</v>
      </c>
      <c r="C21">
        <v>17924.76323</v>
      </c>
      <c r="D21">
        <v>0.51639999999999997</v>
      </c>
      <c r="E21">
        <v>2478.9897599999999</v>
      </c>
      <c r="F21">
        <v>0.44364999999999999</v>
      </c>
      <c r="G21">
        <f t="shared" si="7"/>
        <v>129.22989189115634</v>
      </c>
      <c r="I21" t="s">
        <v>32</v>
      </c>
      <c r="J21">
        <v>1146.46965</v>
      </c>
      <c r="K21">
        <v>11999.533810000001</v>
      </c>
      <c r="L21">
        <v>0.53903000000000001</v>
      </c>
      <c r="M21">
        <v>3034.8256799999999</v>
      </c>
      <c r="N21">
        <v>0.44529999999999997</v>
      </c>
      <c r="O21">
        <f t="shared" si="8"/>
        <v>86.511516894975216</v>
      </c>
      <c r="Q21" t="s">
        <v>78</v>
      </c>
      <c r="R21">
        <v>129.22989189115634</v>
      </c>
      <c r="S21">
        <v>86.511516894975216</v>
      </c>
      <c r="V21">
        <v>77.718077437270466</v>
      </c>
    </row>
    <row r="22" spans="1:22" x14ac:dyDescent="0.25">
      <c r="A22" t="s">
        <v>37</v>
      </c>
      <c r="B22">
        <v>854.96334000000002</v>
      </c>
      <c r="C22">
        <v>15276.51441</v>
      </c>
      <c r="D22">
        <v>0.45079999999999998</v>
      </c>
      <c r="E22">
        <v>2853.4189299999998</v>
      </c>
      <c r="F22">
        <v>0.39151000000000002</v>
      </c>
      <c r="G22">
        <f t="shared" si="7"/>
        <v>110.13714827618351</v>
      </c>
      <c r="I22" t="s">
        <v>33</v>
      </c>
      <c r="J22">
        <v>376.24707999999998</v>
      </c>
      <c r="K22">
        <v>8670.6661000000004</v>
      </c>
      <c r="L22">
        <v>0.36815999999999999</v>
      </c>
      <c r="M22">
        <v>2450.9037899999998</v>
      </c>
      <c r="N22">
        <v>0.50161</v>
      </c>
      <c r="O22">
        <f t="shared" si="8"/>
        <v>62.511801598135484</v>
      </c>
      <c r="Q22" t="s">
        <v>78</v>
      </c>
      <c r="R22">
        <v>110.13714827618351</v>
      </c>
      <c r="S22">
        <v>62.511801598135484</v>
      </c>
      <c r="V22">
        <v>129.22989189115634</v>
      </c>
    </row>
    <row r="23" spans="1:22" x14ac:dyDescent="0.25">
      <c r="V23">
        <v>110.13714827618351</v>
      </c>
    </row>
    <row r="24" spans="1:22" x14ac:dyDescent="0.25">
      <c r="A24" t="s">
        <v>42</v>
      </c>
      <c r="B24">
        <v>943.95104000000003</v>
      </c>
      <c r="C24">
        <v>11402.39623</v>
      </c>
      <c r="D24">
        <v>0.42127999999999999</v>
      </c>
      <c r="E24">
        <v>3310.86681</v>
      </c>
      <c r="F24">
        <v>0.39954000000000001</v>
      </c>
      <c r="G24">
        <f>C24/AVERAGE($C$24:$C$27)*100</f>
        <v>107.89972798238121</v>
      </c>
      <c r="I24" t="s">
        <v>38</v>
      </c>
      <c r="J24">
        <v>1390.6672799999999</v>
      </c>
      <c r="K24">
        <v>9973.3959699999996</v>
      </c>
      <c r="L24">
        <v>0.64824000000000004</v>
      </c>
      <c r="M24">
        <v>2140.5305600000002</v>
      </c>
      <c r="N24">
        <v>0.46354000000000001</v>
      </c>
      <c r="O24">
        <f>K24/AVERAGE($C$24:$C$27)*100</f>
        <v>94.377242337208003</v>
      </c>
      <c r="Q24" t="s">
        <v>79</v>
      </c>
      <c r="R24">
        <v>107.89972798238121</v>
      </c>
      <c r="S24">
        <v>94.377242337208003</v>
      </c>
      <c r="V24">
        <v>100.78238825193407</v>
      </c>
    </row>
    <row r="25" spans="1:22" x14ac:dyDescent="0.25">
      <c r="A25" t="s">
        <v>43</v>
      </c>
      <c r="B25">
        <v>1249.7289499999999</v>
      </c>
      <c r="C25">
        <v>7763.4282999999996</v>
      </c>
      <c r="D25">
        <v>0.46432000000000001</v>
      </c>
      <c r="E25">
        <v>3155.75189</v>
      </c>
      <c r="F25">
        <v>0.46493000000000001</v>
      </c>
      <c r="G25">
        <f t="shared" ref="G25:G27" si="9">C25/AVERAGE($C$24:$C$27)*100</f>
        <v>73.464540688104123</v>
      </c>
      <c r="I25" t="s">
        <v>39</v>
      </c>
      <c r="J25">
        <v>231.50628</v>
      </c>
      <c r="K25">
        <v>17370.267919999998</v>
      </c>
      <c r="L25">
        <v>0.34165000000000001</v>
      </c>
      <c r="M25">
        <v>5434.8660399999999</v>
      </c>
      <c r="N25">
        <v>0.26923999999999998</v>
      </c>
      <c r="O25">
        <f t="shared" ref="O25:O27" si="10">K25/AVERAGE($C$24:$C$27)*100</f>
        <v>164.37309717565239</v>
      </c>
      <c r="Q25" t="s">
        <v>79</v>
      </c>
      <c r="R25">
        <v>73.464540688104123</v>
      </c>
      <c r="S25">
        <v>164.37309717565239</v>
      </c>
      <c r="V25">
        <v>89.741768243751736</v>
      </c>
    </row>
    <row r="26" spans="1:22" x14ac:dyDescent="0.25">
      <c r="A26" s="2" t="s">
        <v>44</v>
      </c>
      <c r="B26">
        <v>492.79034000000001</v>
      </c>
      <c r="C26">
        <v>11456.30294</v>
      </c>
      <c r="D26">
        <v>0.54596999999999996</v>
      </c>
      <c r="E26">
        <v>3642.1148400000002</v>
      </c>
      <c r="F26">
        <v>0.53112000000000004</v>
      </c>
      <c r="G26">
        <f t="shared" si="9"/>
        <v>108.40984175391648</v>
      </c>
      <c r="I26" t="s">
        <v>40</v>
      </c>
      <c r="J26">
        <v>333.38285999999999</v>
      </c>
      <c r="K26">
        <v>10439.13005</v>
      </c>
      <c r="L26">
        <v>0.57435999999999998</v>
      </c>
      <c r="M26">
        <v>2640.24026</v>
      </c>
      <c r="N26">
        <v>0.41957</v>
      </c>
      <c r="O26">
        <f t="shared" si="10"/>
        <v>98.784437064567911</v>
      </c>
      <c r="Q26" t="s">
        <v>79</v>
      </c>
      <c r="R26">
        <v>108.40984175391648</v>
      </c>
      <c r="S26">
        <v>98.784437064567911</v>
      </c>
      <c r="V26">
        <v>95.60456739140497</v>
      </c>
    </row>
    <row r="27" spans="1:22" x14ac:dyDescent="0.25">
      <c r="A27" t="s">
        <v>45</v>
      </c>
      <c r="B27">
        <v>721.18551000000002</v>
      </c>
      <c r="C27">
        <v>11648.21535</v>
      </c>
      <c r="D27">
        <v>0.47444999999999998</v>
      </c>
      <c r="E27">
        <v>4740.5245800000002</v>
      </c>
      <c r="F27">
        <v>0.41404999999999997</v>
      </c>
      <c r="G27">
        <f t="shared" si="9"/>
        <v>110.2258895755982</v>
      </c>
      <c r="I27" t="s">
        <v>41</v>
      </c>
      <c r="J27">
        <v>528.83974000000001</v>
      </c>
      <c r="K27">
        <v>14911.254650000001</v>
      </c>
      <c r="L27">
        <v>0.47158</v>
      </c>
      <c r="M27">
        <v>3027.3700600000002</v>
      </c>
      <c r="N27">
        <v>0.35832999999999998</v>
      </c>
      <c r="O27">
        <f t="shared" si="10"/>
        <v>141.10370207780588</v>
      </c>
      <c r="Q27" t="s">
        <v>79</v>
      </c>
      <c r="R27">
        <v>110.2258895755982</v>
      </c>
      <c r="S27">
        <v>141.10370207780588</v>
      </c>
      <c r="V27">
        <v>113.87127611290921</v>
      </c>
    </row>
    <row r="28" spans="1:22" x14ac:dyDescent="0.25">
      <c r="V28">
        <v>104.6672760306044</v>
      </c>
    </row>
    <row r="29" spans="1:22" x14ac:dyDescent="0.25">
      <c r="A29" t="s">
        <v>46</v>
      </c>
      <c r="B29">
        <v>3307.11258</v>
      </c>
      <c r="C29">
        <v>4588.6985500000001</v>
      </c>
      <c r="D29">
        <v>0.98214999999999997</v>
      </c>
      <c r="E29">
        <v>1563.7641699999999</v>
      </c>
      <c r="F29">
        <v>0.60155000000000003</v>
      </c>
      <c r="G29">
        <f>C29/AVERAGE($C$29:$C$32)*100</f>
        <v>60.166972481448923</v>
      </c>
      <c r="I29" t="s">
        <v>50</v>
      </c>
      <c r="J29">
        <v>2122.0750200000002</v>
      </c>
      <c r="K29">
        <v>1155.6867500000001</v>
      </c>
      <c r="L29">
        <v>0.49658000000000002</v>
      </c>
      <c r="M29">
        <v>1082.5849599999999</v>
      </c>
      <c r="N29">
        <v>0.48226999999999998</v>
      </c>
      <c r="O29">
        <f>K29/AVERAGE($C$29:$C$32)*100</f>
        <v>15.153353859870602</v>
      </c>
      <c r="Q29" t="s">
        <v>80</v>
      </c>
      <c r="R29">
        <v>60.166972481448923</v>
      </c>
      <c r="S29">
        <v>15.153353859870602</v>
      </c>
      <c r="V29">
        <v>104.04823662225893</v>
      </c>
    </row>
    <row r="30" spans="1:22" x14ac:dyDescent="0.25">
      <c r="A30" t="s">
        <v>47</v>
      </c>
      <c r="B30">
        <v>1285.82773</v>
      </c>
      <c r="C30">
        <v>8480.5462399999997</v>
      </c>
      <c r="D30">
        <v>0.50687000000000004</v>
      </c>
      <c r="E30">
        <v>2274.35214</v>
      </c>
      <c r="F30">
        <v>0.47478999999999999</v>
      </c>
      <c r="G30">
        <f t="shared" ref="G30:G32" si="11">C30/AVERAGE($C$29:$C$32)*100</f>
        <v>111.19684300240971</v>
      </c>
      <c r="I30" t="s">
        <v>51</v>
      </c>
      <c r="J30">
        <v>1364.8401100000001</v>
      </c>
      <c r="K30">
        <v>1170.6456000000001</v>
      </c>
      <c r="L30">
        <v>0.49020000000000002</v>
      </c>
      <c r="M30">
        <v>1048.40155</v>
      </c>
      <c r="N30">
        <v>0.45501999999999998</v>
      </c>
      <c r="O30">
        <f t="shared" ref="O30:O32" si="12">K30/AVERAGE($C$29:$C$32)*100</f>
        <v>15.349494161199424</v>
      </c>
      <c r="Q30" t="s">
        <v>80</v>
      </c>
      <c r="R30">
        <v>111.19684300240971</v>
      </c>
      <c r="S30">
        <v>15.349494161199424</v>
      </c>
      <c r="V30">
        <v>108.68482706518448</v>
      </c>
    </row>
    <row r="31" spans="1:22" x14ac:dyDescent="0.25">
      <c r="A31" t="s">
        <v>48</v>
      </c>
      <c r="B31">
        <v>964.29672000000005</v>
      </c>
      <c r="C31">
        <v>9729.1219799999999</v>
      </c>
      <c r="D31">
        <v>0.44700000000000001</v>
      </c>
      <c r="E31">
        <v>2697.9479200000001</v>
      </c>
      <c r="F31">
        <v>0.41088999999999998</v>
      </c>
      <c r="G31">
        <f t="shared" si="11"/>
        <v>127.56815643061141</v>
      </c>
      <c r="I31" t="s">
        <v>52</v>
      </c>
      <c r="J31">
        <v>1713.3340900000001</v>
      </c>
      <c r="K31">
        <v>1001.12497</v>
      </c>
      <c r="L31">
        <v>0.56976000000000004</v>
      </c>
      <c r="M31">
        <v>1124.0617400000001</v>
      </c>
      <c r="N31">
        <v>0.58023000000000002</v>
      </c>
      <c r="O31">
        <f t="shared" si="12"/>
        <v>13.126741245724535</v>
      </c>
      <c r="Q31" t="s">
        <v>80</v>
      </c>
      <c r="R31">
        <v>127.56815643061141</v>
      </c>
      <c r="S31">
        <v>13.126741245724535</v>
      </c>
      <c r="V31">
        <v>82.599660281952225</v>
      </c>
    </row>
    <row r="32" spans="1:22" x14ac:dyDescent="0.25">
      <c r="A32" t="s">
        <v>49</v>
      </c>
      <c r="B32">
        <v>1474.22288</v>
      </c>
      <c r="C32">
        <v>7708.0613300000005</v>
      </c>
      <c r="D32">
        <v>0.56769999999999998</v>
      </c>
      <c r="E32">
        <v>2528.5266799999999</v>
      </c>
      <c r="F32">
        <v>0.53622999999999998</v>
      </c>
      <c r="G32">
        <f t="shared" si="11"/>
        <v>101.06802808552995</v>
      </c>
      <c r="I32" t="s">
        <v>53</v>
      </c>
      <c r="J32">
        <v>1875.7539200000001</v>
      </c>
      <c r="K32">
        <v>1571.8395599999999</v>
      </c>
      <c r="L32">
        <v>0.48404000000000003</v>
      </c>
      <c r="M32">
        <v>1262.49584</v>
      </c>
      <c r="N32">
        <v>0.47084999999999999</v>
      </c>
      <c r="O32">
        <f t="shared" si="12"/>
        <v>20.609945613396803</v>
      </c>
      <c r="Q32" t="s">
        <v>80</v>
      </c>
      <c r="R32">
        <v>101.06802808552995</v>
      </c>
      <c r="S32">
        <v>20.609945613396803</v>
      </c>
      <c r="V32">
        <v>60.166972481448923</v>
      </c>
    </row>
    <row r="33" spans="1:22" x14ac:dyDescent="0.25">
      <c r="V33">
        <v>111.19684300240971</v>
      </c>
    </row>
    <row r="34" spans="1:22" x14ac:dyDescent="0.25">
      <c r="A34" t="s">
        <v>58</v>
      </c>
      <c r="B34">
        <v>2109.5811800000001</v>
      </c>
      <c r="C34">
        <v>8331.6242399999992</v>
      </c>
      <c r="D34">
        <v>0.6925</v>
      </c>
      <c r="E34">
        <v>2976.9169900000002</v>
      </c>
      <c r="F34">
        <v>0.53508999999999995</v>
      </c>
      <c r="G34">
        <f>C34/AVERAGE($C$34:$C$37)*100</f>
        <v>89.440447205143073</v>
      </c>
      <c r="I34" s="3" t="s">
        <v>54</v>
      </c>
      <c r="J34">
        <v>1798.17364</v>
      </c>
      <c r="K34">
        <v>11184.46025</v>
      </c>
      <c r="L34">
        <v>0.48293000000000003</v>
      </c>
      <c r="M34">
        <v>2895.0138999999999</v>
      </c>
      <c r="N34">
        <v>0.39781</v>
      </c>
      <c r="O34">
        <f>K34/AVERAGE($C$34:$C$37)*100</f>
        <v>120.06579961990056</v>
      </c>
      <c r="Q34" t="s">
        <v>81</v>
      </c>
      <c r="R34">
        <v>89.440447205143073</v>
      </c>
      <c r="S34">
        <v>120.06579961990056</v>
      </c>
      <c r="V34">
        <v>127.56815643061141</v>
      </c>
    </row>
    <row r="35" spans="1:22" x14ac:dyDescent="0.25">
      <c r="A35" t="s">
        <v>59</v>
      </c>
      <c r="B35">
        <v>785.18552999999997</v>
      </c>
      <c r="C35">
        <v>9586.5945900000006</v>
      </c>
      <c r="D35">
        <v>0.60977999999999999</v>
      </c>
      <c r="E35">
        <v>2346.0180500000001</v>
      </c>
      <c r="F35">
        <v>0.49518000000000001</v>
      </c>
      <c r="G35">
        <f t="shared" ref="G35:G37" si="13">C35/AVERAGE($C$34:$C$37)*100</f>
        <v>102.91262334989861</v>
      </c>
      <c r="I35" t="s">
        <v>55</v>
      </c>
      <c r="J35">
        <v>992.83995000000004</v>
      </c>
      <c r="K35">
        <v>12840.21602</v>
      </c>
      <c r="L35">
        <v>0.40518999999999999</v>
      </c>
      <c r="M35">
        <v>3558.82323</v>
      </c>
      <c r="N35">
        <v>0.35385</v>
      </c>
      <c r="O35">
        <f t="shared" ref="O35:O37" si="14">K35/AVERAGE($C$34:$C$37)*100</f>
        <v>137.84042942381211</v>
      </c>
      <c r="Q35" t="s">
        <v>81</v>
      </c>
      <c r="R35">
        <v>102.91262334989861</v>
      </c>
      <c r="S35">
        <v>137.84042942381211</v>
      </c>
      <c r="V35">
        <v>101.06802808552995</v>
      </c>
    </row>
    <row r="36" spans="1:22" x14ac:dyDescent="0.25">
      <c r="A36" t="s">
        <v>60</v>
      </c>
      <c r="B36">
        <v>844.09914000000003</v>
      </c>
      <c r="C36">
        <v>9847.5655499999993</v>
      </c>
      <c r="D36">
        <v>0.60555000000000003</v>
      </c>
      <c r="E36">
        <v>3493.1277700000001</v>
      </c>
      <c r="F36">
        <v>0.48973</v>
      </c>
      <c r="G36">
        <f t="shared" si="13"/>
        <v>105.714161045021</v>
      </c>
      <c r="I36" t="s">
        <v>56</v>
      </c>
      <c r="J36">
        <v>450.32119</v>
      </c>
      <c r="K36">
        <v>13153.81719</v>
      </c>
      <c r="L36">
        <v>0.46914</v>
      </c>
      <c r="M36">
        <v>3634.54567</v>
      </c>
      <c r="N36">
        <v>0.37209999999999999</v>
      </c>
      <c r="O36">
        <f t="shared" si="14"/>
        <v>141.20695533531389</v>
      </c>
      <c r="Q36" t="s">
        <v>81</v>
      </c>
      <c r="R36">
        <v>105.714161045021</v>
      </c>
      <c r="S36">
        <v>141.20695533531389</v>
      </c>
    </row>
    <row r="37" spans="1:22" x14ac:dyDescent="0.25">
      <c r="A37" t="s">
        <v>61</v>
      </c>
      <c r="B37">
        <v>858.46951999999999</v>
      </c>
      <c r="C37">
        <v>9495.3184000000001</v>
      </c>
      <c r="D37">
        <v>0.43519999999999998</v>
      </c>
      <c r="E37">
        <v>4699.3478500000001</v>
      </c>
      <c r="F37">
        <v>0.36730000000000002</v>
      </c>
      <c r="G37">
        <f t="shared" si="13"/>
        <v>101.9327683999373</v>
      </c>
      <c r="I37" t="s">
        <v>57</v>
      </c>
      <c r="J37">
        <v>429.67919999999998</v>
      </c>
      <c r="K37">
        <v>11809.06114</v>
      </c>
      <c r="L37">
        <v>0.50322999999999996</v>
      </c>
      <c r="M37">
        <v>3233.13562</v>
      </c>
      <c r="N37">
        <v>0.4194</v>
      </c>
      <c r="O37">
        <f t="shared" si="14"/>
        <v>126.77092473321585</v>
      </c>
      <c r="Q37" t="s">
        <v>81</v>
      </c>
      <c r="R37">
        <v>101.9327683999373</v>
      </c>
      <c r="S37">
        <v>126.77092473321585</v>
      </c>
    </row>
    <row r="39" spans="1:22" x14ac:dyDescent="0.25">
      <c r="A39" s="3" t="s">
        <v>66</v>
      </c>
      <c r="B39">
        <v>1493.67968</v>
      </c>
      <c r="C39">
        <v>10677.59837</v>
      </c>
      <c r="D39">
        <v>0.60536999999999996</v>
      </c>
      <c r="E39">
        <v>1962.3810000000001</v>
      </c>
      <c r="F39">
        <v>0.50531999999999999</v>
      </c>
      <c r="G39">
        <f>C39/AVERAGE($C$39:$C$42)*100</f>
        <v>100.78238825193407</v>
      </c>
      <c r="I39" t="s">
        <v>62</v>
      </c>
      <c r="J39">
        <v>1598.76614</v>
      </c>
      <c r="K39">
        <v>4891.8646500000004</v>
      </c>
      <c r="L39">
        <v>0.64498999999999995</v>
      </c>
      <c r="M39">
        <v>1626.3155200000001</v>
      </c>
      <c r="N39">
        <v>0.59262000000000004</v>
      </c>
      <c r="O39">
        <f>K39/AVERAGE($C$39:$C$42)*100</f>
        <v>46.17272399169773</v>
      </c>
      <c r="Q39" t="s">
        <v>82</v>
      </c>
      <c r="R39">
        <v>100.78238825193407</v>
      </c>
      <c r="S39">
        <v>46.17272399169773</v>
      </c>
    </row>
    <row r="40" spans="1:22" x14ac:dyDescent="0.25">
      <c r="A40" t="s">
        <v>67</v>
      </c>
      <c r="B40">
        <v>633.08669999999995</v>
      </c>
      <c r="C40">
        <v>9507.8770700000005</v>
      </c>
      <c r="D40">
        <v>0.51144999999999996</v>
      </c>
      <c r="E40">
        <v>3426.3652900000002</v>
      </c>
      <c r="F40">
        <v>0.41538999999999998</v>
      </c>
      <c r="G40">
        <f t="shared" ref="G40:G42" si="15">C40/AVERAGE($C$39:$C$42)*100</f>
        <v>89.741768243751736</v>
      </c>
      <c r="I40" t="s">
        <v>63</v>
      </c>
      <c r="J40">
        <v>2126.3713200000002</v>
      </c>
      <c r="K40">
        <v>7503.71976</v>
      </c>
      <c r="L40">
        <v>0.59255000000000002</v>
      </c>
      <c r="M40">
        <v>2128.0228099999999</v>
      </c>
      <c r="N40">
        <v>0.55201999999999996</v>
      </c>
      <c r="O40">
        <f t="shared" ref="O40:O42" si="16">K40/AVERAGE($C$39:$C$42)*100</f>
        <v>70.82517734613289</v>
      </c>
      <c r="Q40" t="s">
        <v>82</v>
      </c>
      <c r="R40">
        <v>89.741768243751736</v>
      </c>
      <c r="S40">
        <v>70.82517734613289</v>
      </c>
    </row>
    <row r="41" spans="1:22" x14ac:dyDescent="0.25">
      <c r="A41" t="s">
        <v>68</v>
      </c>
      <c r="B41">
        <v>2197.1367799999998</v>
      </c>
      <c r="C41">
        <v>10129.023440000001</v>
      </c>
      <c r="D41">
        <v>0.54781999999999997</v>
      </c>
      <c r="E41">
        <v>3666.5185000000001</v>
      </c>
      <c r="F41">
        <v>0.44558999999999999</v>
      </c>
      <c r="G41">
        <f t="shared" si="15"/>
        <v>95.60456739140497</v>
      </c>
      <c r="I41" t="s">
        <v>64</v>
      </c>
      <c r="J41">
        <v>226.32109</v>
      </c>
      <c r="K41">
        <v>8005.2424199999996</v>
      </c>
      <c r="L41">
        <v>0.37301000000000001</v>
      </c>
      <c r="M41">
        <v>2417.7490699999998</v>
      </c>
      <c r="N41">
        <v>0.36588999999999999</v>
      </c>
      <c r="O41">
        <f t="shared" si="16"/>
        <v>75.558887089259585</v>
      </c>
      <c r="Q41" t="s">
        <v>82</v>
      </c>
      <c r="R41">
        <v>95.60456739140497</v>
      </c>
      <c r="S41">
        <v>75.558887089259585</v>
      </c>
    </row>
    <row r="42" spans="1:22" x14ac:dyDescent="0.25">
      <c r="A42" t="s">
        <v>69</v>
      </c>
      <c r="B42">
        <v>775.45713000000001</v>
      </c>
      <c r="C42">
        <v>12064.32764</v>
      </c>
      <c r="D42">
        <v>0.63588</v>
      </c>
      <c r="E42">
        <v>2115.8718100000001</v>
      </c>
      <c r="F42">
        <v>0.54393999999999998</v>
      </c>
      <c r="G42">
        <f t="shared" si="15"/>
        <v>113.87127611290921</v>
      </c>
      <c r="I42" s="3" t="s">
        <v>65</v>
      </c>
      <c r="J42">
        <v>1268.4450099999999</v>
      </c>
      <c r="K42">
        <v>7335.7082799999998</v>
      </c>
      <c r="L42">
        <v>0.46022999999999997</v>
      </c>
      <c r="M42">
        <v>2236.27988</v>
      </c>
      <c r="N42">
        <v>0.45888000000000001</v>
      </c>
      <c r="O42">
        <f t="shared" si="16"/>
        <v>69.23937147280877</v>
      </c>
      <c r="Q42" t="s">
        <v>82</v>
      </c>
      <c r="R42">
        <v>113.87127611290921</v>
      </c>
      <c r="S42">
        <v>69.23937147280877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topLeftCell="D1" workbookViewId="0">
      <selection activeCell="V1" sqref="V1:Y33"/>
    </sheetView>
  </sheetViews>
  <sheetFormatPr defaultRowHeight="15" x14ac:dyDescent="0.25"/>
  <cols>
    <col min="1" max="1" width="39.85546875" bestFit="1" customWidth="1"/>
    <col min="9" max="9" width="39.85546875" bestFit="1" customWidth="1"/>
  </cols>
  <sheetData>
    <row r="1" spans="1:28" x14ac:dyDescent="0.25">
      <c r="A1" t="s">
        <v>0</v>
      </c>
      <c r="B1" t="s">
        <v>1</v>
      </c>
      <c r="C1" t="s">
        <v>70</v>
      </c>
      <c r="D1" t="s">
        <v>71</v>
      </c>
      <c r="E1" t="s">
        <v>72</v>
      </c>
      <c r="F1" t="s">
        <v>73</v>
      </c>
      <c r="G1" t="s">
        <v>74</v>
      </c>
      <c r="J1" t="s">
        <v>1</v>
      </c>
      <c r="K1" t="s">
        <v>70</v>
      </c>
      <c r="L1" t="s">
        <v>71</v>
      </c>
      <c r="M1" t="s">
        <v>72</v>
      </c>
      <c r="N1" t="s">
        <v>73</v>
      </c>
      <c r="O1" t="s">
        <v>74</v>
      </c>
      <c r="R1" t="s">
        <v>74</v>
      </c>
      <c r="S1" t="s">
        <v>74</v>
      </c>
      <c r="V1" t="s">
        <v>86</v>
      </c>
      <c r="W1" t="s">
        <v>83</v>
      </c>
      <c r="X1" t="s">
        <v>84</v>
      </c>
      <c r="Y1" t="s">
        <v>85</v>
      </c>
      <c r="AB1" t="s">
        <v>87</v>
      </c>
    </row>
    <row r="2" spans="1:28" x14ac:dyDescent="0.25">
      <c r="A2" t="s">
        <v>6</v>
      </c>
      <c r="B2">
        <v>727.30897000000004</v>
      </c>
      <c r="C2">
        <v>14018.81905</v>
      </c>
      <c r="D2">
        <v>0.53025</v>
      </c>
      <c r="E2">
        <v>3762.1739499999999</v>
      </c>
      <c r="F2">
        <v>0.40467999999999998</v>
      </c>
      <c r="G2">
        <f>C2/AVERAGE($C$2:$C$5)*100</f>
        <v>104.6672760306044</v>
      </c>
      <c r="I2" t="s">
        <v>10</v>
      </c>
      <c r="J2">
        <v>431.90143</v>
      </c>
      <c r="K2">
        <v>1750.5694000000001</v>
      </c>
      <c r="L2">
        <v>0.43389</v>
      </c>
      <c r="M2">
        <v>2138.6302300000002</v>
      </c>
      <c r="N2">
        <v>0.38919999999999999</v>
      </c>
      <c r="O2">
        <f>K2/AVERAGE($C$2:$C$5)*100</f>
        <v>13.070097413129069</v>
      </c>
      <c r="Q2" t="s">
        <v>75</v>
      </c>
      <c r="R2">
        <v>104.6672760306044</v>
      </c>
      <c r="S2">
        <v>13.070097413129069</v>
      </c>
      <c r="V2">
        <v>86.852532391619533</v>
      </c>
      <c r="W2">
        <v>55.0937372312831</v>
      </c>
      <c r="X2">
        <v>96.959572229526543</v>
      </c>
      <c r="Y2">
        <v>13.070097413129069</v>
      </c>
    </row>
    <row r="3" spans="1:28" x14ac:dyDescent="0.25">
      <c r="A3" t="s">
        <v>7</v>
      </c>
      <c r="B3">
        <v>554.61752999999999</v>
      </c>
      <c r="C3">
        <v>13935.906779999999</v>
      </c>
      <c r="D3">
        <v>0.48995</v>
      </c>
      <c r="E3">
        <v>4098.0385500000002</v>
      </c>
      <c r="F3">
        <v>0.41094999999999998</v>
      </c>
      <c r="G3">
        <f t="shared" ref="G3:G5" si="0">C3/AVERAGE($C$2:$C$5)*100</f>
        <v>104.04823662225893</v>
      </c>
      <c r="I3" t="s">
        <v>11</v>
      </c>
      <c r="J3">
        <v>165.18526</v>
      </c>
      <c r="K3">
        <v>1735.53901</v>
      </c>
      <c r="L3">
        <v>0.36260999999999999</v>
      </c>
      <c r="M3">
        <v>2230.87354</v>
      </c>
      <c r="N3">
        <v>0.32972000000000001</v>
      </c>
      <c r="O3">
        <f t="shared" ref="O3:O5" si="1">K3/AVERAGE($C$2:$C$5)*100</f>
        <v>12.957877548291194</v>
      </c>
      <c r="Q3" t="s">
        <v>75</v>
      </c>
      <c r="R3">
        <v>104.04823662225893</v>
      </c>
      <c r="S3">
        <v>12.957877548291194</v>
      </c>
      <c r="V3">
        <v>119.44289199781544</v>
      </c>
      <c r="W3">
        <v>81.435034782265276</v>
      </c>
      <c r="X3">
        <v>86.023958753539944</v>
      </c>
      <c r="Y3">
        <v>12.957877548291194</v>
      </c>
    </row>
    <row r="4" spans="1:28" x14ac:dyDescent="0.25">
      <c r="A4" t="s">
        <v>8</v>
      </c>
      <c r="B4">
        <v>1073.5807199999999</v>
      </c>
      <c r="C4">
        <v>14556.91771</v>
      </c>
      <c r="D4">
        <v>0.53764999999999996</v>
      </c>
      <c r="E4">
        <v>4526.3127400000003</v>
      </c>
      <c r="F4">
        <v>0.48199999999999998</v>
      </c>
      <c r="G4">
        <f t="shared" si="0"/>
        <v>108.68482706518448</v>
      </c>
      <c r="I4" t="s">
        <v>12</v>
      </c>
      <c r="J4">
        <v>1408.54384</v>
      </c>
      <c r="K4">
        <v>2624.0526199999999</v>
      </c>
      <c r="L4">
        <v>0.42914999999999998</v>
      </c>
      <c r="M4">
        <v>2378.9682400000002</v>
      </c>
      <c r="N4">
        <v>0.32428000000000001</v>
      </c>
      <c r="O4">
        <f t="shared" si="1"/>
        <v>19.591695913670463</v>
      </c>
      <c r="Q4" t="s">
        <v>75</v>
      </c>
      <c r="R4">
        <v>108.68482706518448</v>
      </c>
      <c r="S4">
        <v>19.591695913670463</v>
      </c>
      <c r="V4">
        <v>104.71287936813094</v>
      </c>
      <c r="W4">
        <v>129.84579902852761</v>
      </c>
      <c r="X4">
        <v>90.05081368728581</v>
      </c>
      <c r="Y4">
        <v>19.591695913670463</v>
      </c>
    </row>
    <row r="5" spans="1:28" x14ac:dyDescent="0.25">
      <c r="A5" t="s">
        <v>9</v>
      </c>
      <c r="B5">
        <v>323.70384999999999</v>
      </c>
      <c r="C5">
        <v>11063.1492</v>
      </c>
      <c r="D5">
        <v>0.67496</v>
      </c>
      <c r="E5">
        <v>1908.5890199999999</v>
      </c>
      <c r="F5">
        <v>0.61870000000000003</v>
      </c>
      <c r="G5">
        <f t="shared" si="0"/>
        <v>82.599660281952225</v>
      </c>
      <c r="I5" t="s">
        <v>13</v>
      </c>
      <c r="J5">
        <v>941.72880999999995</v>
      </c>
      <c r="K5">
        <v>2157.7488699999999</v>
      </c>
      <c r="L5">
        <v>0.49014000000000002</v>
      </c>
      <c r="M5">
        <v>1937.6070299999999</v>
      </c>
      <c r="N5">
        <v>0.43197999999999998</v>
      </c>
      <c r="O5">
        <f t="shared" si="1"/>
        <v>16.110179878597883</v>
      </c>
      <c r="Q5" t="s">
        <v>75</v>
      </c>
      <c r="R5">
        <v>82.599660281952225</v>
      </c>
      <c r="S5">
        <v>16.110179878597883</v>
      </c>
      <c r="V5">
        <v>88.991696242434045</v>
      </c>
      <c r="W5">
        <v>81.915341023894683</v>
      </c>
      <c r="X5">
        <v>73.762558002020654</v>
      </c>
      <c r="Y5">
        <v>16.110179878597883</v>
      </c>
    </row>
    <row r="6" spans="1:28" x14ac:dyDescent="0.25">
      <c r="V6">
        <v>107.89972798238121</v>
      </c>
      <c r="W6">
        <v>94.377242337208003</v>
      </c>
      <c r="X6">
        <v>93.345333086286743</v>
      </c>
      <c r="Y6">
        <v>15.153353859870602</v>
      </c>
    </row>
    <row r="7" spans="1:28" x14ac:dyDescent="0.25">
      <c r="A7" t="s">
        <v>18</v>
      </c>
      <c r="B7">
        <v>1789.87734</v>
      </c>
      <c r="C7">
        <v>11759.39255</v>
      </c>
      <c r="D7">
        <v>0.61648000000000003</v>
      </c>
      <c r="E7">
        <v>2249.2531399999998</v>
      </c>
      <c r="F7">
        <v>0.52842999999999996</v>
      </c>
      <c r="G7">
        <f>C7/AVERAGE($C$7:$C$10)*100</f>
        <v>86.852532391619533</v>
      </c>
      <c r="I7" t="s">
        <v>14</v>
      </c>
      <c r="J7">
        <v>847.06209999999999</v>
      </c>
      <c r="K7">
        <v>7459.4126999999999</v>
      </c>
      <c r="L7">
        <v>0.54403000000000001</v>
      </c>
      <c r="M7">
        <v>1411.26124</v>
      </c>
      <c r="N7">
        <v>0.47388999999999998</v>
      </c>
      <c r="O7">
        <f>K7/AVERAGE($C$7:$C$10)*100</f>
        <v>55.0937372312831</v>
      </c>
      <c r="Q7" t="s">
        <v>76</v>
      </c>
      <c r="R7">
        <v>86.852532391619533</v>
      </c>
      <c r="S7">
        <v>55.0937372312831</v>
      </c>
      <c r="V7">
        <v>73.464540688104123</v>
      </c>
      <c r="W7">
        <v>164.37309717565239</v>
      </c>
      <c r="X7">
        <v>95.142135929189266</v>
      </c>
      <c r="Y7">
        <v>15.349494161199424</v>
      </c>
    </row>
    <row r="8" spans="1:28" x14ac:dyDescent="0.25">
      <c r="A8" t="s">
        <v>19</v>
      </c>
      <c r="B8">
        <v>1280.24748</v>
      </c>
      <c r="C8">
        <v>16171.962009999999</v>
      </c>
      <c r="D8">
        <v>0.43619000000000002</v>
      </c>
      <c r="E8">
        <v>2605.8384999999998</v>
      </c>
      <c r="F8">
        <v>0.40209</v>
      </c>
      <c r="G8">
        <f t="shared" ref="G8:G10" si="2">C8/AVERAGE($C$7:$C$10)*100</f>
        <v>119.44289199781544</v>
      </c>
      <c r="I8" t="s">
        <v>15</v>
      </c>
      <c r="J8">
        <v>1919.4082599999999</v>
      </c>
      <c r="K8">
        <v>11025.89084</v>
      </c>
      <c r="L8">
        <v>0.52637</v>
      </c>
      <c r="M8">
        <v>1658.5529200000001</v>
      </c>
      <c r="N8">
        <v>0.48483999999999999</v>
      </c>
      <c r="O8">
        <f t="shared" ref="O8:O10" si="3">K8/AVERAGE($C$7:$C$10)*100</f>
        <v>81.435034782265276</v>
      </c>
      <c r="Q8" t="s">
        <v>76</v>
      </c>
      <c r="R8">
        <v>119.44289199781544</v>
      </c>
      <c r="S8">
        <v>81.435034782265276</v>
      </c>
      <c r="V8">
        <v>108.40984175391648</v>
      </c>
      <c r="W8">
        <v>98.784437064567911</v>
      </c>
      <c r="X8">
        <v>86.511516894975216</v>
      </c>
      <c r="Y8">
        <v>13.126741245724535</v>
      </c>
    </row>
    <row r="9" spans="1:28" x14ac:dyDescent="0.25">
      <c r="A9" t="s">
        <v>20</v>
      </c>
      <c r="B9">
        <v>908.24731999999995</v>
      </c>
      <c r="C9">
        <v>14177.592979999999</v>
      </c>
      <c r="D9">
        <v>0.61334</v>
      </c>
      <c r="E9">
        <v>2381.4009900000001</v>
      </c>
      <c r="F9">
        <v>0.52336000000000005</v>
      </c>
      <c r="G9">
        <f t="shared" si="2"/>
        <v>104.71287936813094</v>
      </c>
      <c r="I9" t="s">
        <v>16</v>
      </c>
      <c r="J9">
        <v>1011.6053900000001</v>
      </c>
      <c r="K9">
        <v>17580.462879999999</v>
      </c>
      <c r="L9">
        <v>0.38740000000000002</v>
      </c>
      <c r="M9">
        <v>4184.8720000000003</v>
      </c>
      <c r="N9">
        <v>0.31395000000000001</v>
      </c>
      <c r="O9">
        <f t="shared" si="3"/>
        <v>129.84579902852761</v>
      </c>
      <c r="Q9" t="s">
        <v>76</v>
      </c>
      <c r="R9">
        <v>104.71287936813094</v>
      </c>
      <c r="S9">
        <v>129.84579902852761</v>
      </c>
      <c r="V9">
        <v>110.2258895755982</v>
      </c>
      <c r="W9">
        <v>141.10370207780588</v>
      </c>
      <c r="X9">
        <v>62.511801598135484</v>
      </c>
      <c r="Y9">
        <v>20.609945613396803</v>
      </c>
    </row>
    <row r="10" spans="1:28" x14ac:dyDescent="0.25">
      <c r="A10" t="s">
        <v>21</v>
      </c>
      <c r="B10">
        <v>453.67921000000001</v>
      </c>
      <c r="C10">
        <v>12049.02449</v>
      </c>
      <c r="D10">
        <v>0.66485000000000005</v>
      </c>
      <c r="E10">
        <v>2352.68325</v>
      </c>
      <c r="F10">
        <v>0.53800000000000003</v>
      </c>
      <c r="G10">
        <f t="shared" si="2"/>
        <v>88.991696242434045</v>
      </c>
      <c r="I10" t="s">
        <v>17</v>
      </c>
      <c r="J10">
        <v>840.00036999999998</v>
      </c>
      <c r="K10">
        <v>11090.92187</v>
      </c>
      <c r="L10">
        <v>0.51339000000000001</v>
      </c>
      <c r="M10">
        <v>1678.7892400000001</v>
      </c>
      <c r="N10">
        <v>0.48554000000000003</v>
      </c>
      <c r="O10">
        <f t="shared" si="3"/>
        <v>81.915341023894683</v>
      </c>
      <c r="Q10" t="s">
        <v>76</v>
      </c>
      <c r="R10">
        <v>88.991696242434045</v>
      </c>
      <c r="S10">
        <v>81.915341023894683</v>
      </c>
      <c r="V10">
        <v>89.440447205143073</v>
      </c>
      <c r="W10">
        <v>120.06579961990056</v>
      </c>
      <c r="X10">
        <v>46.17272399169773</v>
      </c>
    </row>
    <row r="11" spans="1:28" x14ac:dyDescent="0.25">
      <c r="V11">
        <v>102.91262334989861</v>
      </c>
      <c r="W11">
        <v>137.84042942381211</v>
      </c>
      <c r="X11">
        <v>70.82517734613289</v>
      </c>
    </row>
    <row r="12" spans="1:28" x14ac:dyDescent="0.25">
      <c r="A12" t="s">
        <v>26</v>
      </c>
      <c r="B12">
        <v>131.45685</v>
      </c>
      <c r="C12">
        <v>7601.4447799999998</v>
      </c>
      <c r="D12">
        <v>0.35898999999999998</v>
      </c>
      <c r="E12">
        <v>1972.8786600000001</v>
      </c>
      <c r="F12">
        <v>0.34575</v>
      </c>
      <c r="G12">
        <f>C12/AVERAGE($C$12:$C$15)*100</f>
        <v>67.721337972777135</v>
      </c>
      <c r="I12" t="s">
        <v>22</v>
      </c>
      <c r="J12">
        <v>1266.1733999999999</v>
      </c>
      <c r="K12">
        <v>10883.31767</v>
      </c>
      <c r="L12">
        <v>0.45850000000000002</v>
      </c>
      <c r="M12">
        <v>2788.32933</v>
      </c>
      <c r="N12">
        <v>0.50941000000000003</v>
      </c>
      <c r="O12">
        <f>K12/AVERAGE($C$12:$C$15)*100</f>
        <v>96.959572229526543</v>
      </c>
      <c r="Q12" t="s">
        <v>77</v>
      </c>
      <c r="R12">
        <v>67.721337972777135</v>
      </c>
      <c r="S12">
        <v>96.959572229526543</v>
      </c>
      <c r="V12">
        <v>105.714161045021</v>
      </c>
      <c r="W12">
        <v>141.20695533531389</v>
      </c>
      <c r="X12">
        <v>75.558887089259585</v>
      </c>
    </row>
    <row r="13" spans="1:28" x14ac:dyDescent="0.25">
      <c r="A13" t="s">
        <v>27</v>
      </c>
      <c r="B13">
        <v>676.14845000000003</v>
      </c>
      <c r="C13">
        <v>8761.9272600000004</v>
      </c>
      <c r="D13">
        <v>0.41408</v>
      </c>
      <c r="E13">
        <v>2228.0696800000001</v>
      </c>
      <c r="F13">
        <v>0.38431999999999999</v>
      </c>
      <c r="G13">
        <f t="shared" ref="G13:G15" si="4">C13/AVERAGE($C$12:$C$15)*100</f>
        <v>78.060086528359832</v>
      </c>
      <c r="I13" t="s">
        <v>23</v>
      </c>
      <c r="J13">
        <v>1129.4326000000001</v>
      </c>
      <c r="K13">
        <v>9655.8395299999993</v>
      </c>
      <c r="L13">
        <v>0.42512</v>
      </c>
      <c r="M13">
        <v>2177.9319700000001</v>
      </c>
      <c r="N13">
        <v>0.41404999999999997</v>
      </c>
      <c r="O13">
        <f t="shared" ref="O13:O15" si="5">K13/AVERAGE($C$12:$C$15)*100</f>
        <v>86.023958753539944</v>
      </c>
      <c r="Q13" t="s">
        <v>77</v>
      </c>
      <c r="R13">
        <v>78.060086528359832</v>
      </c>
      <c r="S13">
        <v>86.023958753539944</v>
      </c>
      <c r="V13">
        <v>101.9327683999373</v>
      </c>
      <c r="W13">
        <v>126.77092473321585</v>
      </c>
      <c r="X13">
        <v>69.23937147280877</v>
      </c>
    </row>
    <row r="14" spans="1:28" x14ac:dyDescent="0.25">
      <c r="A14" t="s">
        <v>28</v>
      </c>
      <c r="B14">
        <v>1550.76612</v>
      </c>
      <c r="C14">
        <v>11514.92447</v>
      </c>
      <c r="D14">
        <v>0.41208</v>
      </c>
      <c r="E14">
        <v>3040.8871100000001</v>
      </c>
      <c r="F14">
        <v>0.46442</v>
      </c>
      <c r="G14">
        <f t="shared" si="4"/>
        <v>102.58656273023293</v>
      </c>
      <c r="I14" t="s">
        <v>24</v>
      </c>
      <c r="J14">
        <v>424.24709999999999</v>
      </c>
      <c r="K14">
        <v>10107.83762</v>
      </c>
      <c r="L14">
        <v>0.52115999999999996</v>
      </c>
      <c r="M14">
        <v>2806.4661900000001</v>
      </c>
      <c r="N14">
        <v>0.55281000000000002</v>
      </c>
      <c r="O14">
        <f t="shared" si="5"/>
        <v>90.05081368728581</v>
      </c>
      <c r="Q14" t="s">
        <v>77</v>
      </c>
      <c r="R14">
        <v>102.58656273023293</v>
      </c>
      <c r="S14">
        <v>90.05081368728581</v>
      </c>
      <c r="V14">
        <v>67.721337972777135</v>
      </c>
    </row>
    <row r="15" spans="1:28" x14ac:dyDescent="0.25">
      <c r="A15" t="s">
        <v>29</v>
      </c>
      <c r="B15">
        <v>260.49394000000001</v>
      </c>
      <c r="C15">
        <v>17020.076779999999</v>
      </c>
      <c r="D15">
        <v>0.29213</v>
      </c>
      <c r="E15">
        <v>4846.4860699999999</v>
      </c>
      <c r="F15">
        <v>0.28760999999999998</v>
      </c>
      <c r="G15">
        <f t="shared" si="4"/>
        <v>151.63201276863006</v>
      </c>
      <c r="I15" t="s">
        <v>25</v>
      </c>
      <c r="J15">
        <v>554.96321</v>
      </c>
      <c r="K15">
        <v>8279.5471600000001</v>
      </c>
      <c r="L15">
        <v>0.35313</v>
      </c>
      <c r="M15">
        <v>5157.9212500000003</v>
      </c>
      <c r="N15">
        <v>0.39340999999999998</v>
      </c>
      <c r="O15">
        <f t="shared" si="5"/>
        <v>73.762558002020654</v>
      </c>
      <c r="Q15" t="s">
        <v>77</v>
      </c>
      <c r="R15">
        <v>151.63201276863006</v>
      </c>
      <c r="S15">
        <v>73.762558002020654</v>
      </c>
      <c r="V15">
        <v>78.060086528359832</v>
      </c>
    </row>
    <row r="16" spans="1:28" x14ac:dyDescent="0.25">
      <c r="V16">
        <v>102.58656273023293</v>
      </c>
    </row>
    <row r="17" spans="1:22" x14ac:dyDescent="0.25">
      <c r="A17" t="s">
        <v>34</v>
      </c>
      <c r="B17">
        <v>2094.7663600000001</v>
      </c>
      <c r="C17">
        <v>11500.66454</v>
      </c>
      <c r="D17">
        <v>0.53088999999999997</v>
      </c>
      <c r="E17">
        <v>3344.4181100000001</v>
      </c>
      <c r="F17">
        <v>0.50383999999999995</v>
      </c>
      <c r="G17">
        <f>C17/AVERAGE($C$17:$C$20)*100</f>
        <v>82.914882395389682</v>
      </c>
      <c r="I17" t="s">
        <v>30</v>
      </c>
      <c r="J17">
        <v>751.75342000000001</v>
      </c>
      <c r="K17">
        <v>12947.414640000001</v>
      </c>
      <c r="L17">
        <v>0.50246000000000002</v>
      </c>
      <c r="M17">
        <v>3873.4764500000001</v>
      </c>
      <c r="N17">
        <v>0.41042000000000001</v>
      </c>
      <c r="O17">
        <f>K17/AVERAGE($C$17:$C$20)*100</f>
        <v>93.345333086286743</v>
      </c>
      <c r="Q17" t="s">
        <v>78</v>
      </c>
      <c r="R17">
        <v>82.914882395389682</v>
      </c>
      <c r="S17">
        <v>93.345333086286743</v>
      </c>
      <c r="V17">
        <v>151.63201276863006</v>
      </c>
    </row>
    <row r="18" spans="1:22" x14ac:dyDescent="0.25">
      <c r="A18" t="s">
        <v>35</v>
      </c>
      <c r="B18">
        <v>1452.0500300000001</v>
      </c>
      <c r="C18">
        <v>10779.84448</v>
      </c>
      <c r="D18">
        <v>0.60743999999999998</v>
      </c>
      <c r="E18">
        <v>2040.24371</v>
      </c>
      <c r="F18">
        <v>0.53124000000000005</v>
      </c>
      <c r="G18">
        <f t="shared" ref="G18:G20" si="6">C18/AVERAGE($C$17:$C$20)*100</f>
        <v>77.718077437270466</v>
      </c>
      <c r="I18" t="s">
        <v>31</v>
      </c>
      <c r="J18">
        <v>722.17316000000005</v>
      </c>
      <c r="K18">
        <v>13196.639219999999</v>
      </c>
      <c r="L18">
        <v>0.43786000000000003</v>
      </c>
      <c r="M18">
        <v>5273.8793800000003</v>
      </c>
      <c r="N18">
        <v>0.43120999999999998</v>
      </c>
      <c r="O18">
        <f t="shared" ref="O18:O20" si="7">K18/AVERAGE($C$17:$C$20)*100</f>
        <v>95.142135929189266</v>
      </c>
      <c r="Q18" t="s">
        <v>78</v>
      </c>
      <c r="R18">
        <v>77.718077437270466</v>
      </c>
      <c r="S18">
        <v>95.142135929189266</v>
      </c>
      <c r="V18">
        <v>82.914882395389682</v>
      </c>
    </row>
    <row r="19" spans="1:22" x14ac:dyDescent="0.25">
      <c r="A19" t="s">
        <v>36</v>
      </c>
      <c r="B19">
        <v>1336.0993599999999</v>
      </c>
      <c r="C19">
        <v>17924.76323</v>
      </c>
      <c r="D19">
        <v>0.51639999999999997</v>
      </c>
      <c r="E19">
        <v>2478.9897599999999</v>
      </c>
      <c r="F19">
        <v>0.44364999999999999</v>
      </c>
      <c r="G19">
        <f t="shared" si="6"/>
        <v>129.22989189115634</v>
      </c>
      <c r="I19" t="s">
        <v>32</v>
      </c>
      <c r="J19">
        <v>1146.46965</v>
      </c>
      <c r="K19">
        <v>11999.533810000001</v>
      </c>
      <c r="L19">
        <v>0.53903000000000001</v>
      </c>
      <c r="M19">
        <v>3034.8256799999999</v>
      </c>
      <c r="N19">
        <v>0.44529999999999997</v>
      </c>
      <c r="O19">
        <f t="shared" si="7"/>
        <v>86.511516894975216</v>
      </c>
      <c r="Q19" t="s">
        <v>78</v>
      </c>
      <c r="R19">
        <v>129.22989189115634</v>
      </c>
      <c r="S19">
        <v>86.511516894975216</v>
      </c>
      <c r="V19">
        <v>77.718077437270466</v>
      </c>
    </row>
    <row r="20" spans="1:22" x14ac:dyDescent="0.25">
      <c r="A20" t="s">
        <v>37</v>
      </c>
      <c r="B20">
        <v>854.96334000000002</v>
      </c>
      <c r="C20">
        <v>15276.51441</v>
      </c>
      <c r="D20">
        <v>0.45079999999999998</v>
      </c>
      <c r="E20">
        <v>2853.4189299999998</v>
      </c>
      <c r="F20">
        <v>0.39151000000000002</v>
      </c>
      <c r="G20">
        <f t="shared" si="6"/>
        <v>110.13714827618351</v>
      </c>
      <c r="I20" t="s">
        <v>33</v>
      </c>
      <c r="J20">
        <v>376.24707999999998</v>
      </c>
      <c r="K20">
        <v>8670.6661000000004</v>
      </c>
      <c r="L20">
        <v>0.36815999999999999</v>
      </c>
      <c r="M20">
        <v>2450.9037899999998</v>
      </c>
      <c r="N20">
        <v>0.50161</v>
      </c>
      <c r="O20">
        <f t="shared" si="7"/>
        <v>62.511801598135484</v>
      </c>
      <c r="Q20" t="s">
        <v>78</v>
      </c>
      <c r="R20">
        <v>110.13714827618351</v>
      </c>
      <c r="S20">
        <v>62.511801598135484</v>
      </c>
      <c r="V20">
        <v>129.22989189115634</v>
      </c>
    </row>
    <row r="21" spans="1:22" x14ac:dyDescent="0.25">
      <c r="V21">
        <v>110.13714827618351</v>
      </c>
    </row>
    <row r="22" spans="1:22" x14ac:dyDescent="0.25">
      <c r="A22" t="s">
        <v>42</v>
      </c>
      <c r="B22">
        <v>943.95104000000003</v>
      </c>
      <c r="C22">
        <v>11402.39623</v>
      </c>
      <c r="D22">
        <v>0.42127999999999999</v>
      </c>
      <c r="E22">
        <v>3310.86681</v>
      </c>
      <c r="F22">
        <v>0.39954000000000001</v>
      </c>
      <c r="G22">
        <f>C22/AVERAGE($C$22:$C$25)*100</f>
        <v>107.89972798238121</v>
      </c>
      <c r="I22" t="s">
        <v>38</v>
      </c>
      <c r="J22">
        <v>1390.6672799999999</v>
      </c>
      <c r="K22">
        <v>9973.3959699999996</v>
      </c>
      <c r="L22">
        <v>0.64824000000000004</v>
      </c>
      <c r="M22">
        <v>2140.5305600000002</v>
      </c>
      <c r="N22">
        <v>0.46354000000000001</v>
      </c>
      <c r="O22">
        <f>K22/AVERAGE($C$22:$C$25)*100</f>
        <v>94.377242337208003</v>
      </c>
      <c r="Q22" t="s">
        <v>79</v>
      </c>
      <c r="R22">
        <v>107.89972798238121</v>
      </c>
      <c r="S22">
        <v>94.377242337208003</v>
      </c>
      <c r="V22">
        <v>100.78238825193407</v>
      </c>
    </row>
    <row r="23" spans="1:22" x14ac:dyDescent="0.25">
      <c r="A23" t="s">
        <v>43</v>
      </c>
      <c r="B23">
        <v>1249.7289499999999</v>
      </c>
      <c r="C23">
        <v>7763.4282999999996</v>
      </c>
      <c r="D23">
        <v>0.46432000000000001</v>
      </c>
      <c r="E23">
        <v>3155.75189</v>
      </c>
      <c r="F23">
        <v>0.46493000000000001</v>
      </c>
      <c r="G23">
        <f t="shared" ref="G23:G25" si="8">C23/AVERAGE($C$22:$C$25)*100</f>
        <v>73.464540688104123</v>
      </c>
      <c r="I23" t="s">
        <v>39</v>
      </c>
      <c r="J23">
        <v>231.50628</v>
      </c>
      <c r="K23">
        <v>17370.267919999998</v>
      </c>
      <c r="L23">
        <v>0.34165000000000001</v>
      </c>
      <c r="M23">
        <v>5434.8660399999999</v>
      </c>
      <c r="N23">
        <v>0.26923999999999998</v>
      </c>
      <c r="O23">
        <f t="shared" ref="O23:O25" si="9">K23/AVERAGE($C$22:$C$25)*100</f>
        <v>164.37309717565239</v>
      </c>
      <c r="Q23" t="s">
        <v>79</v>
      </c>
      <c r="R23">
        <v>73.464540688104123</v>
      </c>
      <c r="S23">
        <v>164.37309717565239</v>
      </c>
      <c r="V23">
        <v>89.741768243751736</v>
      </c>
    </row>
    <row r="24" spans="1:22" x14ac:dyDescent="0.25">
      <c r="A24" t="s">
        <v>44</v>
      </c>
      <c r="B24">
        <v>492.79034000000001</v>
      </c>
      <c r="C24">
        <v>11456.30294</v>
      </c>
      <c r="D24">
        <v>0.54596999999999996</v>
      </c>
      <c r="E24">
        <v>3642.1148400000002</v>
      </c>
      <c r="F24">
        <v>0.53112000000000004</v>
      </c>
      <c r="G24">
        <f t="shared" si="8"/>
        <v>108.40984175391648</v>
      </c>
      <c r="I24" t="s">
        <v>40</v>
      </c>
      <c r="J24">
        <v>333.38285999999999</v>
      </c>
      <c r="K24">
        <v>10439.13005</v>
      </c>
      <c r="L24">
        <v>0.57435999999999998</v>
      </c>
      <c r="M24">
        <v>2640.24026</v>
      </c>
      <c r="N24">
        <v>0.41957</v>
      </c>
      <c r="O24">
        <f t="shared" si="9"/>
        <v>98.784437064567911</v>
      </c>
      <c r="Q24" t="s">
        <v>79</v>
      </c>
      <c r="R24">
        <v>108.40984175391648</v>
      </c>
      <c r="S24">
        <v>98.784437064567911</v>
      </c>
      <c r="V24">
        <v>95.60456739140497</v>
      </c>
    </row>
    <row r="25" spans="1:22" x14ac:dyDescent="0.25">
      <c r="A25" t="s">
        <v>45</v>
      </c>
      <c r="B25">
        <v>721.18551000000002</v>
      </c>
      <c r="C25">
        <v>11648.21535</v>
      </c>
      <c r="D25">
        <v>0.47444999999999998</v>
      </c>
      <c r="E25">
        <v>4740.5245800000002</v>
      </c>
      <c r="F25">
        <v>0.41404999999999997</v>
      </c>
      <c r="G25">
        <f t="shared" si="8"/>
        <v>110.2258895755982</v>
      </c>
      <c r="I25" t="s">
        <v>41</v>
      </c>
      <c r="J25">
        <v>528.83974000000001</v>
      </c>
      <c r="K25">
        <v>14911.254650000001</v>
      </c>
      <c r="L25">
        <v>0.47158</v>
      </c>
      <c r="M25">
        <v>3027.3700600000002</v>
      </c>
      <c r="N25">
        <v>0.35832999999999998</v>
      </c>
      <c r="O25">
        <f t="shared" si="9"/>
        <v>141.10370207780588</v>
      </c>
      <c r="Q25" t="s">
        <v>79</v>
      </c>
      <c r="R25">
        <v>110.2258895755982</v>
      </c>
      <c r="S25">
        <v>141.10370207780588</v>
      </c>
      <c r="V25">
        <v>113.87127611290921</v>
      </c>
    </row>
    <row r="26" spans="1:22" x14ac:dyDescent="0.25">
      <c r="V26">
        <v>104.6672760306044</v>
      </c>
    </row>
    <row r="27" spans="1:22" x14ac:dyDescent="0.25">
      <c r="A27" t="s">
        <v>46</v>
      </c>
      <c r="B27">
        <v>3307.11258</v>
      </c>
      <c r="C27">
        <v>4588.6985500000001</v>
      </c>
      <c r="D27">
        <v>0.98214999999999997</v>
      </c>
      <c r="E27">
        <v>1563.7641699999999</v>
      </c>
      <c r="F27">
        <v>0.60155000000000003</v>
      </c>
      <c r="G27">
        <f>C27/AVERAGE($C$27:$C$30)*100</f>
        <v>60.166972481448923</v>
      </c>
      <c r="I27" t="s">
        <v>50</v>
      </c>
      <c r="J27">
        <v>2122.0750200000002</v>
      </c>
      <c r="K27">
        <v>1155.6867500000001</v>
      </c>
      <c r="L27">
        <v>0.49658000000000002</v>
      </c>
      <c r="M27">
        <v>1082.5849599999999</v>
      </c>
      <c r="N27">
        <v>0.48226999999999998</v>
      </c>
      <c r="O27">
        <f>K27/AVERAGE($C$27:$C$30)*100</f>
        <v>15.153353859870602</v>
      </c>
      <c r="Q27" t="s">
        <v>80</v>
      </c>
      <c r="R27">
        <v>60.166972481448923</v>
      </c>
      <c r="S27">
        <v>15.153353859870602</v>
      </c>
      <c r="V27">
        <v>104.04823662225893</v>
      </c>
    </row>
    <row r="28" spans="1:22" x14ac:dyDescent="0.25">
      <c r="A28" t="s">
        <v>47</v>
      </c>
      <c r="B28">
        <v>1285.82773</v>
      </c>
      <c r="C28">
        <v>8480.5462399999997</v>
      </c>
      <c r="D28">
        <v>0.50687000000000004</v>
      </c>
      <c r="E28">
        <v>2274.35214</v>
      </c>
      <c r="F28">
        <v>0.47478999999999999</v>
      </c>
      <c r="G28">
        <f t="shared" ref="G28:G30" si="10">C28/AVERAGE($C$27:$C$30)*100</f>
        <v>111.19684300240971</v>
      </c>
      <c r="I28" t="s">
        <v>51</v>
      </c>
      <c r="J28">
        <v>1364.8401100000001</v>
      </c>
      <c r="K28">
        <v>1170.6456000000001</v>
      </c>
      <c r="L28">
        <v>0.49020000000000002</v>
      </c>
      <c r="M28">
        <v>1048.40155</v>
      </c>
      <c r="N28">
        <v>0.45501999999999998</v>
      </c>
      <c r="O28">
        <f t="shared" ref="O28:O30" si="11">K28/AVERAGE($C$27:$C$30)*100</f>
        <v>15.349494161199424</v>
      </c>
      <c r="Q28" t="s">
        <v>80</v>
      </c>
      <c r="R28">
        <v>111.19684300240971</v>
      </c>
      <c r="S28">
        <v>15.349494161199424</v>
      </c>
      <c r="V28">
        <v>108.68482706518448</v>
      </c>
    </row>
    <row r="29" spans="1:22" x14ac:dyDescent="0.25">
      <c r="A29" t="s">
        <v>48</v>
      </c>
      <c r="B29">
        <v>964.29672000000005</v>
      </c>
      <c r="C29">
        <v>9729.1219799999999</v>
      </c>
      <c r="D29">
        <v>0.44700000000000001</v>
      </c>
      <c r="E29">
        <v>2697.9479200000001</v>
      </c>
      <c r="F29">
        <v>0.41088999999999998</v>
      </c>
      <c r="G29">
        <f t="shared" si="10"/>
        <v>127.56815643061141</v>
      </c>
      <c r="I29" t="s">
        <v>52</v>
      </c>
      <c r="J29">
        <v>1713.3340900000001</v>
      </c>
      <c r="K29">
        <v>1001.12497</v>
      </c>
      <c r="L29">
        <v>0.56976000000000004</v>
      </c>
      <c r="M29">
        <v>1124.0617400000001</v>
      </c>
      <c r="N29">
        <v>0.58023000000000002</v>
      </c>
      <c r="O29">
        <f t="shared" si="11"/>
        <v>13.126741245724535</v>
      </c>
      <c r="Q29" t="s">
        <v>80</v>
      </c>
      <c r="R29">
        <v>127.56815643061141</v>
      </c>
      <c r="S29">
        <v>13.126741245724535</v>
      </c>
      <c r="V29">
        <v>82.599660281952225</v>
      </c>
    </row>
    <row r="30" spans="1:22" x14ac:dyDescent="0.25">
      <c r="A30" t="s">
        <v>49</v>
      </c>
      <c r="B30">
        <v>1474.22288</v>
      </c>
      <c r="C30">
        <v>7708.0613300000005</v>
      </c>
      <c r="D30">
        <v>0.56769999999999998</v>
      </c>
      <c r="E30">
        <v>2528.5266799999999</v>
      </c>
      <c r="F30">
        <v>0.53622999999999998</v>
      </c>
      <c r="G30">
        <f t="shared" si="10"/>
        <v>101.06802808552995</v>
      </c>
      <c r="I30" t="s">
        <v>53</v>
      </c>
      <c r="J30">
        <v>1875.7539200000001</v>
      </c>
      <c r="K30">
        <v>1571.8395599999999</v>
      </c>
      <c r="L30">
        <v>0.48404000000000003</v>
      </c>
      <c r="M30">
        <v>1262.49584</v>
      </c>
      <c r="N30">
        <v>0.47084999999999999</v>
      </c>
      <c r="O30">
        <f t="shared" si="11"/>
        <v>20.609945613396803</v>
      </c>
      <c r="Q30" t="s">
        <v>80</v>
      </c>
      <c r="R30">
        <v>101.06802808552995</v>
      </c>
      <c r="S30">
        <v>20.609945613396803</v>
      </c>
      <c r="V30">
        <v>60.166972481448923</v>
      </c>
    </row>
    <row r="31" spans="1:22" x14ac:dyDescent="0.25">
      <c r="V31">
        <v>111.19684300240971</v>
      </c>
    </row>
    <row r="32" spans="1:22" x14ac:dyDescent="0.25">
      <c r="A32" t="s">
        <v>58</v>
      </c>
      <c r="B32">
        <v>2109.5811800000001</v>
      </c>
      <c r="C32">
        <v>8331.6242399999992</v>
      </c>
      <c r="D32">
        <v>0.6925</v>
      </c>
      <c r="E32">
        <v>2976.9169900000002</v>
      </c>
      <c r="F32">
        <v>0.53508999999999995</v>
      </c>
      <c r="G32">
        <f>C32/AVERAGE($C$32:$C$35)*100</f>
        <v>89.440447205143073</v>
      </c>
      <c r="I32" t="s">
        <v>54</v>
      </c>
      <c r="J32">
        <v>1798.17364</v>
      </c>
      <c r="K32">
        <v>11184.46025</v>
      </c>
      <c r="L32">
        <v>0.48293000000000003</v>
      </c>
      <c r="M32">
        <v>2895.0138999999999</v>
      </c>
      <c r="N32">
        <v>0.39781</v>
      </c>
      <c r="O32">
        <f>K32/AVERAGE($C$32:$C$35)*100</f>
        <v>120.06579961990056</v>
      </c>
      <c r="Q32" t="s">
        <v>81</v>
      </c>
      <c r="R32">
        <v>89.440447205143073</v>
      </c>
      <c r="S32">
        <v>120.06579961990056</v>
      </c>
      <c r="V32">
        <v>127.56815643061141</v>
      </c>
    </row>
    <row r="33" spans="1:22" x14ac:dyDescent="0.25">
      <c r="A33" t="s">
        <v>59</v>
      </c>
      <c r="B33">
        <v>785.18552999999997</v>
      </c>
      <c r="C33">
        <v>9586.5945900000006</v>
      </c>
      <c r="D33">
        <v>0.60977999999999999</v>
      </c>
      <c r="E33">
        <v>2346.0180500000001</v>
      </c>
      <c r="F33">
        <v>0.49518000000000001</v>
      </c>
      <c r="G33">
        <f t="shared" ref="G33:G35" si="12">C33/AVERAGE($C$32:$C$35)*100</f>
        <v>102.91262334989861</v>
      </c>
      <c r="I33" t="s">
        <v>55</v>
      </c>
      <c r="J33">
        <v>992.83995000000004</v>
      </c>
      <c r="K33">
        <v>12840.21602</v>
      </c>
      <c r="L33">
        <v>0.40518999999999999</v>
      </c>
      <c r="M33">
        <v>3558.82323</v>
      </c>
      <c r="N33">
        <v>0.35385</v>
      </c>
      <c r="O33">
        <f t="shared" ref="O33:O35" si="13">K33/AVERAGE($C$32:$C$35)*100</f>
        <v>137.84042942381211</v>
      </c>
      <c r="Q33" t="s">
        <v>81</v>
      </c>
      <c r="R33">
        <v>102.91262334989861</v>
      </c>
      <c r="S33">
        <v>137.84042942381211</v>
      </c>
      <c r="V33">
        <v>101.06802808552995</v>
      </c>
    </row>
    <row r="34" spans="1:22" x14ac:dyDescent="0.25">
      <c r="A34" t="s">
        <v>60</v>
      </c>
      <c r="B34">
        <v>844.09914000000003</v>
      </c>
      <c r="C34">
        <v>9847.5655499999993</v>
      </c>
      <c r="D34">
        <v>0.60555000000000003</v>
      </c>
      <c r="E34">
        <v>3493.1277700000001</v>
      </c>
      <c r="F34">
        <v>0.48973</v>
      </c>
      <c r="G34">
        <f t="shared" si="12"/>
        <v>105.714161045021</v>
      </c>
      <c r="I34" t="s">
        <v>56</v>
      </c>
      <c r="J34">
        <v>450.32119</v>
      </c>
      <c r="K34">
        <v>13153.81719</v>
      </c>
      <c r="L34">
        <v>0.46914</v>
      </c>
      <c r="M34">
        <v>3634.54567</v>
      </c>
      <c r="N34">
        <v>0.37209999999999999</v>
      </c>
      <c r="O34">
        <f t="shared" si="13"/>
        <v>141.20695533531389</v>
      </c>
      <c r="Q34" t="s">
        <v>81</v>
      </c>
      <c r="R34">
        <v>105.714161045021</v>
      </c>
      <c r="S34">
        <v>141.20695533531389</v>
      </c>
    </row>
    <row r="35" spans="1:22" x14ac:dyDescent="0.25">
      <c r="A35" t="s">
        <v>61</v>
      </c>
      <c r="B35">
        <v>858.46951999999999</v>
      </c>
      <c r="C35">
        <v>9495.3184000000001</v>
      </c>
      <c r="D35">
        <v>0.43519999999999998</v>
      </c>
      <c r="E35">
        <v>4699.3478500000001</v>
      </c>
      <c r="F35">
        <v>0.36730000000000002</v>
      </c>
      <c r="G35">
        <f t="shared" si="12"/>
        <v>101.9327683999373</v>
      </c>
      <c r="I35" t="s">
        <v>57</v>
      </c>
      <c r="J35">
        <v>429.67919999999998</v>
      </c>
      <c r="K35">
        <v>11809.06114</v>
      </c>
      <c r="L35">
        <v>0.50322999999999996</v>
      </c>
      <c r="M35">
        <v>3233.13562</v>
      </c>
      <c r="N35">
        <v>0.4194</v>
      </c>
      <c r="O35">
        <f t="shared" si="13"/>
        <v>126.77092473321585</v>
      </c>
      <c r="Q35" t="s">
        <v>81</v>
      </c>
      <c r="R35">
        <v>101.9327683999373</v>
      </c>
      <c r="S35">
        <v>126.77092473321585</v>
      </c>
    </row>
    <row r="37" spans="1:22" x14ac:dyDescent="0.25">
      <c r="A37" t="s">
        <v>66</v>
      </c>
      <c r="B37">
        <v>1493.67968</v>
      </c>
      <c r="C37">
        <v>10677.59837</v>
      </c>
      <c r="D37">
        <v>0.60536999999999996</v>
      </c>
      <c r="E37">
        <v>1962.3810000000001</v>
      </c>
      <c r="F37">
        <v>0.50531999999999999</v>
      </c>
      <c r="G37">
        <f>C37/AVERAGE($C$37:$C$40)*100</f>
        <v>100.78238825193407</v>
      </c>
      <c r="I37" t="s">
        <v>62</v>
      </c>
      <c r="J37">
        <v>1598.76614</v>
      </c>
      <c r="K37">
        <v>4891.8646500000004</v>
      </c>
      <c r="L37">
        <v>0.64498999999999995</v>
      </c>
      <c r="M37">
        <v>1626.3155200000001</v>
      </c>
      <c r="N37">
        <v>0.59262000000000004</v>
      </c>
      <c r="O37">
        <f>K37/AVERAGE($C$37:$C$40)*100</f>
        <v>46.17272399169773</v>
      </c>
      <c r="Q37" t="s">
        <v>82</v>
      </c>
      <c r="R37">
        <v>100.78238825193407</v>
      </c>
      <c r="S37">
        <v>46.17272399169773</v>
      </c>
    </row>
    <row r="38" spans="1:22" x14ac:dyDescent="0.25">
      <c r="A38" t="s">
        <v>67</v>
      </c>
      <c r="B38">
        <v>633.08669999999995</v>
      </c>
      <c r="C38">
        <v>9507.8770700000005</v>
      </c>
      <c r="D38">
        <v>0.51144999999999996</v>
      </c>
      <c r="E38">
        <v>3426.3652900000002</v>
      </c>
      <c r="F38">
        <v>0.41538999999999998</v>
      </c>
      <c r="G38">
        <f t="shared" ref="G38:G40" si="14">C38/AVERAGE($C$37:$C$40)*100</f>
        <v>89.741768243751736</v>
      </c>
      <c r="I38" t="s">
        <v>63</v>
      </c>
      <c r="J38">
        <v>2126.3713200000002</v>
      </c>
      <c r="K38">
        <v>7503.71976</v>
      </c>
      <c r="L38">
        <v>0.59255000000000002</v>
      </c>
      <c r="M38">
        <v>2128.0228099999999</v>
      </c>
      <c r="N38">
        <v>0.55201999999999996</v>
      </c>
      <c r="O38">
        <f t="shared" ref="O38:O40" si="15">K38/AVERAGE($C$37:$C$40)*100</f>
        <v>70.82517734613289</v>
      </c>
      <c r="Q38" t="s">
        <v>82</v>
      </c>
      <c r="R38">
        <v>89.741768243751736</v>
      </c>
      <c r="S38">
        <v>70.82517734613289</v>
      </c>
    </row>
    <row r="39" spans="1:22" x14ac:dyDescent="0.25">
      <c r="A39" t="s">
        <v>68</v>
      </c>
      <c r="B39">
        <v>2197.1367799999998</v>
      </c>
      <c r="C39">
        <v>10129.023440000001</v>
      </c>
      <c r="D39">
        <v>0.54781999999999997</v>
      </c>
      <c r="E39">
        <v>3666.5185000000001</v>
      </c>
      <c r="F39">
        <v>0.44558999999999999</v>
      </c>
      <c r="G39">
        <f t="shared" si="14"/>
        <v>95.60456739140497</v>
      </c>
      <c r="I39" t="s">
        <v>64</v>
      </c>
      <c r="J39">
        <v>226.32109</v>
      </c>
      <c r="K39">
        <v>8005.2424199999996</v>
      </c>
      <c r="L39">
        <v>0.37301000000000001</v>
      </c>
      <c r="M39">
        <v>2417.7490699999998</v>
      </c>
      <c r="N39">
        <v>0.36588999999999999</v>
      </c>
      <c r="O39">
        <f t="shared" si="15"/>
        <v>75.558887089259585</v>
      </c>
      <c r="Q39" t="s">
        <v>82</v>
      </c>
      <c r="R39">
        <v>95.60456739140497</v>
      </c>
      <c r="S39">
        <v>75.558887089259585</v>
      </c>
    </row>
    <row r="40" spans="1:22" x14ac:dyDescent="0.25">
      <c r="A40" t="s">
        <v>69</v>
      </c>
      <c r="B40">
        <v>775.45713000000001</v>
      </c>
      <c r="C40">
        <v>12064.32764</v>
      </c>
      <c r="D40">
        <v>0.63588</v>
      </c>
      <c r="E40">
        <v>2115.8718100000001</v>
      </c>
      <c r="F40">
        <v>0.54393999999999998</v>
      </c>
      <c r="G40">
        <f t="shared" si="14"/>
        <v>113.87127611290921</v>
      </c>
      <c r="I40" t="s">
        <v>65</v>
      </c>
      <c r="J40">
        <v>1268.4450099999999</v>
      </c>
      <c r="K40">
        <v>7335.7082799999998</v>
      </c>
      <c r="L40">
        <v>0.46022999999999997</v>
      </c>
      <c r="M40">
        <v>2236.27988</v>
      </c>
      <c r="N40">
        <v>0.45888000000000001</v>
      </c>
      <c r="O40">
        <f t="shared" si="15"/>
        <v>69.23937147280877</v>
      </c>
      <c r="Q40" t="s">
        <v>82</v>
      </c>
      <c r="R40">
        <v>113.87127611290921</v>
      </c>
      <c r="S40">
        <v>69.23937147280877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6" sqref="A6:F9"/>
    </sheetView>
  </sheetViews>
  <sheetFormatPr defaultRowHeight="15" x14ac:dyDescent="0.25"/>
  <cols>
    <col min="1" max="1" width="39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727.30897000000004</v>
      </c>
      <c r="C2">
        <v>14018.81905</v>
      </c>
      <c r="D2">
        <v>0.53025</v>
      </c>
      <c r="E2">
        <v>3762.1739499999999</v>
      </c>
      <c r="F2">
        <v>0.40467999999999998</v>
      </c>
    </row>
    <row r="3" spans="1:6" x14ac:dyDescent="0.25">
      <c r="A3" t="s">
        <v>7</v>
      </c>
      <c r="B3">
        <v>554.61752999999999</v>
      </c>
      <c r="C3">
        <v>13935.906779999999</v>
      </c>
      <c r="D3">
        <v>0.48995</v>
      </c>
      <c r="E3">
        <v>4098.0385500000002</v>
      </c>
      <c r="F3">
        <v>0.41094999999999998</v>
      </c>
    </row>
    <row r="4" spans="1:6" x14ac:dyDescent="0.25">
      <c r="A4" t="s">
        <v>8</v>
      </c>
      <c r="B4">
        <v>1073.5807199999999</v>
      </c>
      <c r="C4">
        <v>14556.91771</v>
      </c>
      <c r="D4">
        <v>0.53764999999999996</v>
      </c>
      <c r="E4">
        <v>4526.3127400000003</v>
      </c>
      <c r="F4">
        <v>0.48199999999999998</v>
      </c>
    </row>
    <row r="5" spans="1:6" x14ac:dyDescent="0.25">
      <c r="A5" t="s">
        <v>9</v>
      </c>
      <c r="B5">
        <v>323.70384999999999</v>
      </c>
      <c r="C5">
        <v>11063.1492</v>
      </c>
      <c r="D5">
        <v>0.67496</v>
      </c>
      <c r="E5">
        <v>1908.5890199999999</v>
      </c>
      <c r="F5">
        <v>0.61870000000000003</v>
      </c>
    </row>
    <row r="6" spans="1:6" x14ac:dyDescent="0.25">
      <c r="A6" t="s">
        <v>10</v>
      </c>
      <c r="B6">
        <v>431.90143</v>
      </c>
      <c r="C6">
        <v>1750.5694000000001</v>
      </c>
      <c r="D6">
        <v>0.43389</v>
      </c>
      <c r="E6">
        <v>2138.6302300000002</v>
      </c>
      <c r="F6">
        <v>0.38919999999999999</v>
      </c>
    </row>
    <row r="7" spans="1:6" x14ac:dyDescent="0.25">
      <c r="A7" t="s">
        <v>11</v>
      </c>
      <c r="B7">
        <v>165.18526</v>
      </c>
      <c r="C7">
        <v>1735.53901</v>
      </c>
      <c r="D7">
        <v>0.36260999999999999</v>
      </c>
      <c r="E7">
        <v>2230.87354</v>
      </c>
      <c r="F7">
        <v>0.32972000000000001</v>
      </c>
    </row>
    <row r="8" spans="1:6" x14ac:dyDescent="0.25">
      <c r="A8" t="s">
        <v>12</v>
      </c>
      <c r="B8">
        <v>1408.54384</v>
      </c>
      <c r="C8">
        <v>2624.0526199999999</v>
      </c>
      <c r="D8">
        <v>0.42914999999999998</v>
      </c>
      <c r="E8">
        <v>2378.9682400000002</v>
      </c>
      <c r="F8">
        <v>0.32428000000000001</v>
      </c>
    </row>
    <row r="9" spans="1:6" x14ac:dyDescent="0.25">
      <c r="A9" t="s">
        <v>13</v>
      </c>
      <c r="B9">
        <v>941.72880999999995</v>
      </c>
      <c r="C9">
        <v>2157.7488699999999</v>
      </c>
      <c r="D9">
        <v>0.49014000000000002</v>
      </c>
      <c r="E9">
        <v>1937.6070299999999</v>
      </c>
      <c r="F9">
        <v>0.43197999999999998</v>
      </c>
    </row>
    <row r="10" spans="1:6" x14ac:dyDescent="0.25">
      <c r="A10" t="s">
        <v>14</v>
      </c>
      <c r="B10">
        <v>847.06209999999999</v>
      </c>
      <c r="C10">
        <v>7459.4126999999999</v>
      </c>
      <c r="D10">
        <v>0.54403000000000001</v>
      </c>
      <c r="E10">
        <v>1411.26124</v>
      </c>
      <c r="F10">
        <v>0.47388999999999998</v>
      </c>
    </row>
    <row r="11" spans="1:6" x14ac:dyDescent="0.25">
      <c r="A11" t="s">
        <v>15</v>
      </c>
      <c r="B11">
        <v>1919.4082599999999</v>
      </c>
      <c r="C11">
        <v>11025.89084</v>
      </c>
      <c r="D11">
        <v>0.52637</v>
      </c>
      <c r="E11">
        <v>1658.5529200000001</v>
      </c>
      <c r="F11">
        <v>0.48483999999999999</v>
      </c>
    </row>
    <row r="12" spans="1:6" x14ac:dyDescent="0.25">
      <c r="A12" t="s">
        <v>16</v>
      </c>
      <c r="B12">
        <v>1011.6053900000001</v>
      </c>
      <c r="C12">
        <v>17580.462879999999</v>
      </c>
      <c r="D12">
        <v>0.38740000000000002</v>
      </c>
      <c r="E12">
        <v>4184.8720000000003</v>
      </c>
      <c r="F12">
        <v>0.31395000000000001</v>
      </c>
    </row>
    <row r="13" spans="1:6" x14ac:dyDescent="0.25">
      <c r="A13" t="s">
        <v>17</v>
      </c>
      <c r="B13">
        <v>840.00036999999998</v>
      </c>
      <c r="C13">
        <v>11090.92187</v>
      </c>
      <c r="D13">
        <v>0.51339000000000001</v>
      </c>
      <c r="E13">
        <v>1678.7892400000001</v>
      </c>
      <c r="F13">
        <v>0.48554000000000003</v>
      </c>
    </row>
    <row r="14" spans="1:6" x14ac:dyDescent="0.25">
      <c r="A14" t="s">
        <v>18</v>
      </c>
      <c r="B14">
        <v>1789.87734</v>
      </c>
      <c r="C14">
        <v>11759.39255</v>
      </c>
      <c r="D14">
        <v>0.61648000000000003</v>
      </c>
      <c r="E14">
        <v>2249.2531399999998</v>
      </c>
      <c r="F14">
        <v>0.52842999999999996</v>
      </c>
    </row>
    <row r="15" spans="1:6" x14ac:dyDescent="0.25">
      <c r="A15" t="s">
        <v>19</v>
      </c>
      <c r="B15">
        <v>1280.24748</v>
      </c>
      <c r="C15">
        <v>16171.962009999999</v>
      </c>
      <c r="D15">
        <v>0.43619000000000002</v>
      </c>
      <c r="E15">
        <v>2605.8384999999998</v>
      </c>
      <c r="F15">
        <v>0.40209</v>
      </c>
    </row>
    <row r="16" spans="1:6" x14ac:dyDescent="0.25">
      <c r="A16" t="s">
        <v>20</v>
      </c>
      <c r="B16">
        <v>908.24731999999995</v>
      </c>
      <c r="C16">
        <v>14177.592979999999</v>
      </c>
      <c r="D16">
        <v>0.61334</v>
      </c>
      <c r="E16">
        <v>2381.4009900000001</v>
      </c>
      <c r="F16">
        <v>0.52336000000000005</v>
      </c>
    </row>
    <row r="17" spans="1:6" x14ac:dyDescent="0.25">
      <c r="A17" t="s">
        <v>21</v>
      </c>
      <c r="B17">
        <v>453.67921000000001</v>
      </c>
      <c r="C17">
        <v>12049.02449</v>
      </c>
      <c r="D17">
        <v>0.66485000000000005</v>
      </c>
      <c r="E17">
        <v>2352.68325</v>
      </c>
      <c r="F17">
        <v>0.53800000000000003</v>
      </c>
    </row>
    <row r="18" spans="1:6" x14ac:dyDescent="0.25">
      <c r="A18" t="s">
        <v>22</v>
      </c>
      <c r="B18">
        <v>1266.1733999999999</v>
      </c>
      <c r="C18">
        <v>10883.31767</v>
      </c>
      <c r="D18">
        <v>0.45850000000000002</v>
      </c>
      <c r="E18">
        <v>2788.32933</v>
      </c>
      <c r="F18">
        <v>0.50941000000000003</v>
      </c>
    </row>
    <row r="19" spans="1:6" x14ac:dyDescent="0.25">
      <c r="A19" t="s">
        <v>23</v>
      </c>
      <c r="B19">
        <v>1129.4326000000001</v>
      </c>
      <c r="C19">
        <v>9655.8395299999993</v>
      </c>
      <c r="D19">
        <v>0.42512</v>
      </c>
      <c r="E19">
        <v>2177.9319700000001</v>
      </c>
      <c r="F19">
        <v>0.41404999999999997</v>
      </c>
    </row>
    <row r="20" spans="1:6" x14ac:dyDescent="0.25">
      <c r="A20" t="s">
        <v>24</v>
      </c>
      <c r="B20">
        <v>424.24709999999999</v>
      </c>
      <c r="C20">
        <v>10107.83762</v>
      </c>
      <c r="D20">
        <v>0.52115999999999996</v>
      </c>
      <c r="E20">
        <v>2806.4661900000001</v>
      </c>
      <c r="F20">
        <v>0.55281000000000002</v>
      </c>
    </row>
    <row r="21" spans="1:6" x14ac:dyDescent="0.25">
      <c r="A21" t="s">
        <v>25</v>
      </c>
      <c r="B21">
        <v>554.96321</v>
      </c>
      <c r="C21">
        <v>8279.5471600000001</v>
      </c>
      <c r="D21">
        <v>0.35313</v>
      </c>
      <c r="E21">
        <v>5157.9212500000003</v>
      </c>
      <c r="F21">
        <v>0.39340999999999998</v>
      </c>
    </row>
    <row r="22" spans="1:6" x14ac:dyDescent="0.25">
      <c r="A22" t="s">
        <v>26</v>
      </c>
      <c r="B22">
        <v>131.45685</v>
      </c>
      <c r="C22">
        <v>7601.4447799999998</v>
      </c>
      <c r="D22">
        <v>0.35898999999999998</v>
      </c>
      <c r="E22">
        <v>1972.8786600000001</v>
      </c>
      <c r="F22">
        <v>0.34575</v>
      </c>
    </row>
    <row r="23" spans="1:6" x14ac:dyDescent="0.25">
      <c r="A23" t="s">
        <v>27</v>
      </c>
      <c r="B23">
        <v>676.14845000000003</v>
      </c>
      <c r="C23">
        <v>8761.9272600000004</v>
      </c>
      <c r="D23">
        <v>0.41408</v>
      </c>
      <c r="E23">
        <v>2228.0696800000001</v>
      </c>
      <c r="F23">
        <v>0.38431999999999999</v>
      </c>
    </row>
    <row r="24" spans="1:6" x14ac:dyDescent="0.25">
      <c r="A24" t="s">
        <v>28</v>
      </c>
      <c r="B24">
        <v>1550.76612</v>
      </c>
      <c r="C24">
        <v>11514.92447</v>
      </c>
      <c r="D24">
        <v>0.41208</v>
      </c>
      <c r="E24">
        <v>3040.8871100000001</v>
      </c>
      <c r="F24">
        <v>0.46442</v>
      </c>
    </row>
    <row r="25" spans="1:6" x14ac:dyDescent="0.25">
      <c r="A25" t="s">
        <v>29</v>
      </c>
      <c r="B25">
        <v>260.49394000000001</v>
      </c>
      <c r="C25">
        <v>17020.076779999999</v>
      </c>
      <c r="D25">
        <v>0.29213</v>
      </c>
      <c r="E25">
        <v>4846.4860699999999</v>
      </c>
      <c r="F25">
        <v>0.28760999999999998</v>
      </c>
    </row>
    <row r="26" spans="1:6" x14ac:dyDescent="0.25">
      <c r="A26" t="s">
        <v>30</v>
      </c>
      <c r="B26">
        <v>751.75342000000001</v>
      </c>
      <c r="C26">
        <v>12947.414640000001</v>
      </c>
      <c r="D26">
        <v>0.50246000000000002</v>
      </c>
      <c r="E26">
        <v>3873.4764500000001</v>
      </c>
      <c r="F26">
        <v>0.41042000000000001</v>
      </c>
    </row>
    <row r="27" spans="1:6" x14ac:dyDescent="0.25">
      <c r="A27" t="s">
        <v>31</v>
      </c>
      <c r="B27">
        <v>722.17316000000005</v>
      </c>
      <c r="C27">
        <v>13196.639219999999</v>
      </c>
      <c r="D27">
        <v>0.43786000000000003</v>
      </c>
      <c r="E27">
        <v>5273.8793800000003</v>
      </c>
      <c r="F27">
        <v>0.43120999999999998</v>
      </c>
    </row>
    <row r="28" spans="1:6" x14ac:dyDescent="0.25">
      <c r="A28" t="s">
        <v>32</v>
      </c>
      <c r="B28">
        <v>1146.46965</v>
      </c>
      <c r="C28">
        <v>11999.533810000001</v>
      </c>
      <c r="D28">
        <v>0.53903000000000001</v>
      </c>
      <c r="E28">
        <v>3034.8256799999999</v>
      </c>
      <c r="F28">
        <v>0.44529999999999997</v>
      </c>
    </row>
    <row r="29" spans="1:6" x14ac:dyDescent="0.25">
      <c r="A29" t="s">
        <v>33</v>
      </c>
      <c r="B29">
        <v>376.24707999999998</v>
      </c>
      <c r="C29">
        <v>8670.6661000000004</v>
      </c>
      <c r="D29">
        <v>0.36815999999999999</v>
      </c>
      <c r="E29">
        <v>2450.9037899999998</v>
      </c>
      <c r="F29">
        <v>0.50161</v>
      </c>
    </row>
    <row r="30" spans="1:6" x14ac:dyDescent="0.25">
      <c r="A30" t="s">
        <v>34</v>
      </c>
      <c r="B30">
        <v>2094.7663600000001</v>
      </c>
      <c r="C30">
        <v>11500.66454</v>
      </c>
      <c r="D30">
        <v>0.53088999999999997</v>
      </c>
      <c r="E30">
        <v>3344.4181100000001</v>
      </c>
      <c r="F30">
        <v>0.50383999999999995</v>
      </c>
    </row>
    <row r="31" spans="1:6" x14ac:dyDescent="0.25">
      <c r="A31" t="s">
        <v>35</v>
      </c>
      <c r="B31">
        <v>1452.0500300000001</v>
      </c>
      <c r="C31">
        <v>10779.84448</v>
      </c>
      <c r="D31">
        <v>0.60743999999999998</v>
      </c>
      <c r="E31">
        <v>2040.24371</v>
      </c>
      <c r="F31">
        <v>0.53124000000000005</v>
      </c>
    </row>
    <row r="32" spans="1:6" x14ac:dyDescent="0.25">
      <c r="A32" t="s">
        <v>36</v>
      </c>
      <c r="B32">
        <v>1336.0993599999999</v>
      </c>
      <c r="C32">
        <v>17924.76323</v>
      </c>
      <c r="D32">
        <v>0.51639999999999997</v>
      </c>
      <c r="E32">
        <v>2478.9897599999999</v>
      </c>
      <c r="F32">
        <v>0.44364999999999999</v>
      </c>
    </row>
    <row r="33" spans="1:6" x14ac:dyDescent="0.25">
      <c r="A33" t="s">
        <v>37</v>
      </c>
      <c r="B33">
        <v>854.96334000000002</v>
      </c>
      <c r="C33">
        <v>15276.51441</v>
      </c>
      <c r="D33">
        <v>0.45079999999999998</v>
      </c>
      <c r="E33">
        <v>2853.4189299999998</v>
      </c>
      <c r="F33">
        <v>0.39151000000000002</v>
      </c>
    </row>
    <row r="34" spans="1:6" x14ac:dyDescent="0.25">
      <c r="A34" t="s">
        <v>38</v>
      </c>
      <c r="B34">
        <v>1390.6672799999999</v>
      </c>
      <c r="C34">
        <v>9973.3959699999996</v>
      </c>
      <c r="D34">
        <v>0.64824000000000004</v>
      </c>
      <c r="E34">
        <v>2140.5305600000002</v>
      </c>
      <c r="F34">
        <v>0.46354000000000001</v>
      </c>
    </row>
    <row r="35" spans="1:6" x14ac:dyDescent="0.25">
      <c r="A35" t="s">
        <v>39</v>
      </c>
      <c r="B35">
        <v>231.50628</v>
      </c>
      <c r="C35">
        <v>17370.267919999998</v>
      </c>
      <c r="D35">
        <v>0.34165000000000001</v>
      </c>
      <c r="E35">
        <v>5434.8660399999999</v>
      </c>
      <c r="F35">
        <v>0.26923999999999998</v>
      </c>
    </row>
    <row r="36" spans="1:6" x14ac:dyDescent="0.25">
      <c r="A36" t="s">
        <v>40</v>
      </c>
      <c r="B36">
        <v>333.38285999999999</v>
      </c>
      <c r="C36">
        <v>10439.13005</v>
      </c>
      <c r="D36">
        <v>0.57435999999999998</v>
      </c>
      <c r="E36">
        <v>2640.24026</v>
      </c>
      <c r="F36">
        <v>0.41957</v>
      </c>
    </row>
    <row r="37" spans="1:6" x14ac:dyDescent="0.25">
      <c r="A37" t="s">
        <v>41</v>
      </c>
      <c r="B37">
        <v>528.83974000000001</v>
      </c>
      <c r="C37">
        <v>14911.254650000001</v>
      </c>
      <c r="D37">
        <v>0.47158</v>
      </c>
      <c r="E37">
        <v>3027.3700600000002</v>
      </c>
      <c r="F37">
        <v>0.35832999999999998</v>
      </c>
    </row>
    <row r="38" spans="1:6" x14ac:dyDescent="0.25">
      <c r="A38" t="s">
        <v>42</v>
      </c>
      <c r="B38">
        <v>943.95104000000003</v>
      </c>
      <c r="C38">
        <v>11402.39623</v>
      </c>
      <c r="D38">
        <v>0.42127999999999999</v>
      </c>
      <c r="E38">
        <v>3310.86681</v>
      </c>
      <c r="F38">
        <v>0.39954000000000001</v>
      </c>
    </row>
    <row r="39" spans="1:6" x14ac:dyDescent="0.25">
      <c r="A39" t="s">
        <v>43</v>
      </c>
      <c r="B39">
        <v>1249.7289499999999</v>
      </c>
      <c r="C39">
        <v>7763.4282999999996</v>
      </c>
      <c r="D39">
        <v>0.46432000000000001</v>
      </c>
      <c r="E39">
        <v>3155.75189</v>
      </c>
      <c r="F39">
        <v>0.46493000000000001</v>
      </c>
    </row>
    <row r="40" spans="1:6" x14ac:dyDescent="0.25">
      <c r="A40" t="s">
        <v>44</v>
      </c>
      <c r="B40">
        <v>492.79034000000001</v>
      </c>
      <c r="C40">
        <v>11456.30294</v>
      </c>
      <c r="D40">
        <v>0.54596999999999996</v>
      </c>
      <c r="E40">
        <v>3642.1148400000002</v>
      </c>
      <c r="F40">
        <v>0.53112000000000004</v>
      </c>
    </row>
    <row r="41" spans="1:6" x14ac:dyDescent="0.25">
      <c r="A41" t="s">
        <v>45</v>
      </c>
      <c r="B41">
        <v>721.18551000000002</v>
      </c>
      <c r="C41">
        <v>11648.21535</v>
      </c>
      <c r="D41">
        <v>0.47444999999999998</v>
      </c>
      <c r="E41">
        <v>4740.5245800000002</v>
      </c>
      <c r="F41">
        <v>0.41404999999999997</v>
      </c>
    </row>
    <row r="42" spans="1:6" x14ac:dyDescent="0.25">
      <c r="A42" t="s">
        <v>46</v>
      </c>
      <c r="B42">
        <v>3307.11258</v>
      </c>
      <c r="C42">
        <v>4588.6985500000001</v>
      </c>
      <c r="D42">
        <v>0.98214999999999997</v>
      </c>
      <c r="E42">
        <v>1563.7641699999999</v>
      </c>
      <c r="F42">
        <v>0.60155000000000003</v>
      </c>
    </row>
    <row r="43" spans="1:6" x14ac:dyDescent="0.25">
      <c r="A43" t="s">
        <v>47</v>
      </c>
      <c r="B43">
        <v>1285.82773</v>
      </c>
      <c r="C43">
        <v>8480.5462399999997</v>
      </c>
      <c r="D43">
        <v>0.50687000000000004</v>
      </c>
      <c r="E43">
        <v>2274.35214</v>
      </c>
      <c r="F43">
        <v>0.47478999999999999</v>
      </c>
    </row>
    <row r="44" spans="1:6" x14ac:dyDescent="0.25">
      <c r="A44" t="s">
        <v>48</v>
      </c>
      <c r="B44">
        <v>964.29672000000005</v>
      </c>
      <c r="C44">
        <v>9729.1219799999999</v>
      </c>
      <c r="D44">
        <v>0.44700000000000001</v>
      </c>
      <c r="E44">
        <v>2697.9479200000001</v>
      </c>
      <c r="F44">
        <v>0.41088999999999998</v>
      </c>
    </row>
    <row r="45" spans="1:6" x14ac:dyDescent="0.25">
      <c r="A45" t="s">
        <v>49</v>
      </c>
      <c r="B45">
        <v>1474.22288</v>
      </c>
      <c r="C45">
        <v>7708.0613300000005</v>
      </c>
      <c r="D45">
        <v>0.56769999999999998</v>
      </c>
      <c r="E45">
        <v>2528.5266799999999</v>
      </c>
      <c r="F45">
        <v>0.53622999999999998</v>
      </c>
    </row>
    <row r="46" spans="1:6" x14ac:dyDescent="0.25">
      <c r="A46" t="s">
        <v>50</v>
      </c>
      <c r="B46">
        <v>2122.0750200000002</v>
      </c>
      <c r="C46">
        <v>1155.6867500000001</v>
      </c>
      <c r="D46">
        <v>0.49658000000000002</v>
      </c>
      <c r="E46">
        <v>1082.5849599999999</v>
      </c>
      <c r="F46">
        <v>0.48226999999999998</v>
      </c>
    </row>
    <row r="47" spans="1:6" x14ac:dyDescent="0.25">
      <c r="A47" t="s">
        <v>51</v>
      </c>
      <c r="B47">
        <v>1364.8401100000001</v>
      </c>
      <c r="C47">
        <v>1170.6456000000001</v>
      </c>
      <c r="D47">
        <v>0.49020000000000002</v>
      </c>
      <c r="E47">
        <v>1048.40155</v>
      </c>
      <c r="F47">
        <v>0.45501999999999998</v>
      </c>
    </row>
    <row r="48" spans="1:6" x14ac:dyDescent="0.25">
      <c r="A48" t="s">
        <v>52</v>
      </c>
      <c r="B48">
        <v>1713.3340900000001</v>
      </c>
      <c r="C48">
        <v>1001.12497</v>
      </c>
      <c r="D48">
        <v>0.56976000000000004</v>
      </c>
      <c r="E48">
        <v>1124.0617400000001</v>
      </c>
      <c r="F48">
        <v>0.58023000000000002</v>
      </c>
    </row>
    <row r="49" spans="1:6" x14ac:dyDescent="0.25">
      <c r="A49" t="s">
        <v>53</v>
      </c>
      <c r="B49">
        <v>1875.7539200000001</v>
      </c>
      <c r="C49">
        <v>1571.8395599999999</v>
      </c>
      <c r="D49">
        <v>0.48404000000000003</v>
      </c>
      <c r="E49">
        <v>1262.49584</v>
      </c>
      <c r="F49">
        <v>0.47084999999999999</v>
      </c>
    </row>
    <row r="50" spans="1:6" x14ac:dyDescent="0.25">
      <c r="A50" t="s">
        <v>54</v>
      </c>
      <c r="B50">
        <v>1798.17364</v>
      </c>
      <c r="C50">
        <v>11184.46025</v>
      </c>
      <c r="D50">
        <v>0.48293000000000003</v>
      </c>
      <c r="E50">
        <v>2895.0138999999999</v>
      </c>
      <c r="F50">
        <v>0.39781</v>
      </c>
    </row>
    <row r="51" spans="1:6" x14ac:dyDescent="0.25">
      <c r="A51" t="s">
        <v>55</v>
      </c>
      <c r="B51">
        <v>992.83995000000004</v>
      </c>
      <c r="C51">
        <v>12840.21602</v>
      </c>
      <c r="D51">
        <v>0.40518999999999999</v>
      </c>
      <c r="E51">
        <v>3558.82323</v>
      </c>
      <c r="F51">
        <v>0.35385</v>
      </c>
    </row>
    <row r="52" spans="1:6" x14ac:dyDescent="0.25">
      <c r="A52" t="s">
        <v>56</v>
      </c>
      <c r="B52">
        <v>450.32119</v>
      </c>
      <c r="C52">
        <v>13153.81719</v>
      </c>
      <c r="D52">
        <v>0.46914</v>
      </c>
      <c r="E52">
        <v>3634.54567</v>
      </c>
      <c r="F52">
        <v>0.37209999999999999</v>
      </c>
    </row>
    <row r="53" spans="1:6" x14ac:dyDescent="0.25">
      <c r="A53" t="s">
        <v>57</v>
      </c>
      <c r="B53">
        <v>429.67919999999998</v>
      </c>
      <c r="C53">
        <v>11809.06114</v>
      </c>
      <c r="D53">
        <v>0.50322999999999996</v>
      </c>
      <c r="E53">
        <v>3233.13562</v>
      </c>
      <c r="F53">
        <v>0.4194</v>
      </c>
    </row>
    <row r="54" spans="1:6" x14ac:dyDescent="0.25">
      <c r="A54" t="s">
        <v>58</v>
      </c>
      <c r="B54">
        <v>2109.5811800000001</v>
      </c>
      <c r="C54">
        <v>8331.6242399999992</v>
      </c>
      <c r="D54">
        <v>0.6925</v>
      </c>
      <c r="E54">
        <v>2976.9169900000002</v>
      </c>
      <c r="F54">
        <v>0.53508999999999995</v>
      </c>
    </row>
    <row r="55" spans="1:6" x14ac:dyDescent="0.25">
      <c r="A55" t="s">
        <v>59</v>
      </c>
      <c r="B55">
        <v>785.18552999999997</v>
      </c>
      <c r="C55">
        <v>9586.5945900000006</v>
      </c>
      <c r="D55">
        <v>0.60977999999999999</v>
      </c>
      <c r="E55">
        <v>2346.0180500000001</v>
      </c>
      <c r="F55">
        <v>0.49518000000000001</v>
      </c>
    </row>
    <row r="56" spans="1:6" x14ac:dyDescent="0.25">
      <c r="A56" t="s">
        <v>60</v>
      </c>
      <c r="B56">
        <v>844.09914000000003</v>
      </c>
      <c r="C56">
        <v>9847.5655499999993</v>
      </c>
      <c r="D56">
        <v>0.60555000000000003</v>
      </c>
      <c r="E56">
        <v>3493.1277700000001</v>
      </c>
      <c r="F56">
        <v>0.48973</v>
      </c>
    </row>
    <row r="57" spans="1:6" x14ac:dyDescent="0.25">
      <c r="A57" t="s">
        <v>61</v>
      </c>
      <c r="B57">
        <v>858.46951999999999</v>
      </c>
      <c r="C57">
        <v>9495.3184000000001</v>
      </c>
      <c r="D57">
        <v>0.43519999999999998</v>
      </c>
      <c r="E57">
        <v>4699.3478500000001</v>
      </c>
      <c r="F57">
        <v>0.36730000000000002</v>
      </c>
    </row>
    <row r="58" spans="1:6" x14ac:dyDescent="0.25">
      <c r="A58" t="s">
        <v>62</v>
      </c>
      <c r="B58">
        <v>1598.76614</v>
      </c>
      <c r="C58">
        <v>4891.8646500000004</v>
      </c>
      <c r="D58">
        <v>0.64498999999999995</v>
      </c>
      <c r="E58">
        <v>1626.3155200000001</v>
      </c>
      <c r="F58">
        <v>0.59262000000000004</v>
      </c>
    </row>
    <row r="59" spans="1:6" x14ac:dyDescent="0.25">
      <c r="A59" t="s">
        <v>63</v>
      </c>
      <c r="B59">
        <v>2126.3713200000002</v>
      </c>
      <c r="C59">
        <v>7503.71976</v>
      </c>
      <c r="D59">
        <v>0.59255000000000002</v>
      </c>
      <c r="E59">
        <v>2128.0228099999999</v>
      </c>
      <c r="F59">
        <v>0.55201999999999996</v>
      </c>
    </row>
    <row r="60" spans="1:6" x14ac:dyDescent="0.25">
      <c r="A60" t="s">
        <v>64</v>
      </c>
      <c r="B60">
        <v>226.32109</v>
      </c>
      <c r="C60">
        <v>8005.2424199999996</v>
      </c>
      <c r="D60">
        <v>0.37301000000000001</v>
      </c>
      <c r="E60">
        <v>2417.7490699999998</v>
      </c>
      <c r="F60">
        <v>0.36588999999999999</v>
      </c>
    </row>
    <row r="61" spans="1:6" x14ac:dyDescent="0.25">
      <c r="A61" t="s">
        <v>65</v>
      </c>
      <c r="B61">
        <v>1268.4450099999999</v>
      </c>
      <c r="C61">
        <v>7335.7082799999998</v>
      </c>
      <c r="D61">
        <v>0.46022999999999997</v>
      </c>
      <c r="E61">
        <v>2236.27988</v>
      </c>
      <c r="F61">
        <v>0.45888000000000001</v>
      </c>
    </row>
    <row r="62" spans="1:6" x14ac:dyDescent="0.25">
      <c r="A62" t="s">
        <v>66</v>
      </c>
      <c r="B62">
        <v>1493.67968</v>
      </c>
      <c r="C62">
        <v>10677.59837</v>
      </c>
      <c r="D62">
        <v>0.60536999999999996</v>
      </c>
      <c r="E62">
        <v>1962.3810000000001</v>
      </c>
      <c r="F62">
        <v>0.50531999999999999</v>
      </c>
    </row>
    <row r="63" spans="1:6" x14ac:dyDescent="0.25">
      <c r="A63" t="s">
        <v>67</v>
      </c>
      <c r="B63">
        <v>633.08669999999995</v>
      </c>
      <c r="C63">
        <v>9507.8770700000005</v>
      </c>
      <c r="D63">
        <v>0.51144999999999996</v>
      </c>
      <c r="E63">
        <v>3426.3652900000002</v>
      </c>
      <c r="F63">
        <v>0.41538999999999998</v>
      </c>
    </row>
    <row r="64" spans="1:6" x14ac:dyDescent="0.25">
      <c r="A64" t="s">
        <v>68</v>
      </c>
      <c r="B64">
        <v>2197.1367799999998</v>
      </c>
      <c r="C64">
        <v>10129.023440000001</v>
      </c>
      <c r="D64">
        <v>0.54781999999999997</v>
      </c>
      <c r="E64">
        <v>3666.5185000000001</v>
      </c>
      <c r="F64">
        <v>0.44558999999999999</v>
      </c>
    </row>
    <row r="65" spans="1:6" x14ac:dyDescent="0.25">
      <c r="A65" t="s">
        <v>69</v>
      </c>
      <c r="B65">
        <v>775.45713000000001</v>
      </c>
      <c r="C65">
        <v>12064.32764</v>
      </c>
      <c r="D65">
        <v>0.63588</v>
      </c>
      <c r="E65">
        <v>2115.8718100000001</v>
      </c>
      <c r="F65">
        <v>0.54393999999999998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Filtered 2 FL</vt:lpstr>
      <vt:lpstr>Organized</vt:lpstr>
      <vt:lpstr>Presynaptic-Intensity_CoV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Rodal Lab</dc:creator>
  <cp:lastModifiedBy>rodallab</cp:lastModifiedBy>
  <dcterms:created xsi:type="dcterms:W3CDTF">2020-02-14T18:44:27Z</dcterms:created>
  <dcterms:modified xsi:type="dcterms:W3CDTF">2020-02-17T16:55:28Z</dcterms:modified>
</cp:coreProperties>
</file>